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Ivana Iliašová\Documents\Oznamovanie\Január 2025\"/>
    </mc:Choice>
  </mc:AlternateContent>
  <bookViews>
    <workbookView xWindow="0" yWindow="0" windowWidth="28800" windowHeight="12180"/>
  </bookViews>
  <sheets>
    <sheet name="rozpočet 2024" sheetId="28" r:id="rId1"/>
  </sheets>
  <definedNames>
    <definedName name="_xlnm._FilterDatabase" localSheetId="0" hidden="1">'rozpočet 2024'!$A$2:$L$25</definedName>
    <definedName name="_kpt10">#REF!</definedName>
    <definedName name="_kpt11">#REF!</definedName>
    <definedName name="_kpt12">#REF!</definedName>
    <definedName name="_kpt7">#REF!</definedName>
    <definedName name="_kpt8">#REF!</definedName>
    <definedName name="_kpt9">#REF!</definedName>
    <definedName name="DoplnkoveKoeficienty">#REF!</definedName>
    <definedName name="k2r">#REF!</definedName>
    <definedName name="kbs">#REF!</definedName>
    <definedName name="kcspp1">#REF!</definedName>
    <definedName name="kcspp2">#REF!</definedName>
    <definedName name="kcspp3">#REF!</definedName>
    <definedName name="kcspp4">#REF!</definedName>
    <definedName name="kcvj">#REF!</definedName>
    <definedName name="kint">#REF!</definedName>
    <definedName name="kint1">#REF!</definedName>
    <definedName name="kint2">#REF!</definedName>
    <definedName name="kint3">#REF!</definedName>
    <definedName name="kintms">#REF!</definedName>
    <definedName name="kkat1">#REF!</definedName>
    <definedName name="kkat1zs">#REF!</definedName>
    <definedName name="kkat2">#REF!</definedName>
    <definedName name="kkat2zs">#REF!</definedName>
    <definedName name="kkat3">#REF!</definedName>
    <definedName name="kkat3zs">#REF!</definedName>
    <definedName name="kkat4">#REF!</definedName>
    <definedName name="kkat4zs">#REF!</definedName>
    <definedName name="kkat5">#REF!</definedName>
    <definedName name="kkat5zs">#REF!</definedName>
    <definedName name="kkat6">#REF!</definedName>
    <definedName name="kkat6zs">#REF!</definedName>
    <definedName name="knem1">#REF!</definedName>
    <definedName name="knem2">#REF!</definedName>
    <definedName name="knem3">#REF!</definedName>
    <definedName name="knemms">#REF!</definedName>
    <definedName name="knemskd1">#REF!</definedName>
    <definedName name="knemskd2">#REF!</definedName>
    <definedName name="knemskd3">#REF!</definedName>
    <definedName name="knr">#REF!</definedName>
    <definedName name="KoefTeplo">#REF!</definedName>
    <definedName name="KoefVelkost">#REF!</definedName>
    <definedName name="kos">#REF!</definedName>
    <definedName name="kprax60">#REF!</definedName>
    <definedName name="kprax80">#REF!</definedName>
    <definedName name="krvp1">#REF!</definedName>
    <definedName name="krvp2">#REF!</definedName>
    <definedName name="ksskd">#REF!</definedName>
    <definedName name="kvaz1">#REF!</definedName>
    <definedName name="kvaz2">#REF!</definedName>
    <definedName name="kvs">#REF!</definedName>
    <definedName name="msnorm">#REF!</definedName>
    <definedName name="Normativy">#REF!</definedName>
    <definedName name="NormativyTeplo">#REF!</definedName>
  </definedNames>
  <calcPr calcId="162913"/>
</workbook>
</file>

<file path=xl/calcChain.xml><?xml version="1.0" encoding="utf-8"?>
<calcChain xmlns="http://schemas.openxmlformats.org/spreadsheetml/2006/main">
  <c r="Z4" i="28" l="1"/>
  <c r="Z14" i="28"/>
  <c r="Z32" i="28"/>
  <c r="Z30" i="28"/>
  <c r="Z28" i="28"/>
  <c r="Z19" i="28"/>
  <c r="Z18" i="28"/>
  <c r="Z15" i="28"/>
  <c r="Z13" i="28"/>
  <c r="Z3" i="28"/>
  <c r="T25" i="28"/>
  <c r="T32" i="28"/>
  <c r="T30" i="28"/>
  <c r="T19" i="28"/>
  <c r="T18" i="28"/>
  <c r="T15" i="28"/>
  <c r="T13" i="28"/>
  <c r="T5" i="28"/>
  <c r="T4" i="28"/>
  <c r="T3" i="28"/>
</calcChain>
</file>

<file path=xl/sharedStrings.xml><?xml version="1.0" encoding="utf-8"?>
<sst xmlns="http://schemas.openxmlformats.org/spreadsheetml/2006/main" count="524" uniqueCount="250">
  <si>
    <t>SOS01</t>
  </si>
  <si>
    <t>SOS02</t>
  </si>
  <si>
    <t>GYM</t>
  </si>
  <si>
    <t>SPOU</t>
  </si>
  <si>
    <t>SZS</t>
  </si>
  <si>
    <t>SGYM</t>
  </si>
  <si>
    <t>ZS</t>
  </si>
  <si>
    <t>KON</t>
  </si>
  <si>
    <t>044 26</t>
  </si>
  <si>
    <t>Štós</t>
  </si>
  <si>
    <t>S323</t>
  </si>
  <si>
    <t>KÚPELE ŠTÓS, n.o.</t>
  </si>
  <si>
    <t>S428</t>
  </si>
  <si>
    <t>FUTURE, n.o.</t>
  </si>
  <si>
    <t>Súkromné gymnázium FUTURUM</t>
  </si>
  <si>
    <t>911 01</t>
  </si>
  <si>
    <t>Malčice</t>
  </si>
  <si>
    <t>Hlavná 175</t>
  </si>
  <si>
    <t>Komenského 1</t>
  </si>
  <si>
    <t>Košice IV</t>
  </si>
  <si>
    <t>Košice-Juh</t>
  </si>
  <si>
    <t>Kukučínova 23</t>
  </si>
  <si>
    <t>041 72</t>
  </si>
  <si>
    <t>Košice II</t>
  </si>
  <si>
    <t>040 11</t>
  </si>
  <si>
    <t>Košice-Západ</t>
  </si>
  <si>
    <t>Palackého 14</t>
  </si>
  <si>
    <t>Košice III</t>
  </si>
  <si>
    <t>040 22</t>
  </si>
  <si>
    <t>Košice-Dargovských hrdinov</t>
  </si>
  <si>
    <t>040 12</t>
  </si>
  <si>
    <t>Košice-Nad jazerom</t>
  </si>
  <si>
    <t>Dneperská 1</t>
  </si>
  <si>
    <t>Postupimská 37</t>
  </si>
  <si>
    <t>Bukovecká 17</t>
  </si>
  <si>
    <t>S411</t>
  </si>
  <si>
    <t>JUVENTUS SLOVAKIA, s.r.o.</t>
  </si>
  <si>
    <t>S001</t>
  </si>
  <si>
    <t>PAMIKO, s.r.o. Košice</t>
  </si>
  <si>
    <t>MUDr. Mária Dufincová</t>
  </si>
  <si>
    <t>S480</t>
  </si>
  <si>
    <t>Mgr. Anna Uchnárová</t>
  </si>
  <si>
    <t>040 16</t>
  </si>
  <si>
    <t>Myslavská 401</t>
  </si>
  <si>
    <t>Súkromná praktická škola</t>
  </si>
  <si>
    <t>071 01</t>
  </si>
  <si>
    <t>Súkromná pedagogická a sociálna akadémia</t>
  </si>
  <si>
    <t>S407</t>
  </si>
  <si>
    <t>Trenčín</t>
  </si>
  <si>
    <t>Typ zriaďovateľa</t>
  </si>
  <si>
    <t>Kód zriaďovateľa pre financovanie</t>
  </si>
  <si>
    <t>Názov zriaďovateľa</t>
  </si>
  <si>
    <t>Kraj sídla zriaďovateľa</t>
  </si>
  <si>
    <t>IČO právneho subjektu, resp IČO právneho subjektu, do ktorého škola/školské zariadenie patrí</t>
  </si>
  <si>
    <t>Názov právneho subjektu</t>
  </si>
  <si>
    <t>Kraj sídla školy / školského zariadenia</t>
  </si>
  <si>
    <t>Okres sídla školy / školského zariadenia</t>
  </si>
  <si>
    <t>PSČ</t>
  </si>
  <si>
    <t>Názov obce, v ktorej škola / školské zariadenie sídli</t>
  </si>
  <si>
    <t>Ulica</t>
  </si>
  <si>
    <t>S</t>
  </si>
  <si>
    <t>TC</t>
  </si>
  <si>
    <t>KE</t>
  </si>
  <si>
    <t>Košice - okolie</t>
  </si>
  <si>
    <t>Michalovce</t>
  </si>
  <si>
    <t>Galaktická 9</t>
  </si>
  <si>
    <t>S062</t>
  </si>
  <si>
    <t>Mgr. Natália Klotzmannová</t>
  </si>
  <si>
    <t>Ulica slobody 1</t>
  </si>
  <si>
    <t>S164</t>
  </si>
  <si>
    <t>Dobrá škola, n. o.</t>
  </si>
  <si>
    <t>S222</t>
  </si>
  <si>
    <t>Juraj Sninský</t>
  </si>
  <si>
    <t>Súkromné konzervatórium</t>
  </si>
  <si>
    <t>Kmeťova 23</t>
  </si>
  <si>
    <t>S257</t>
  </si>
  <si>
    <t>Združenie pre rozvoj vzdelávania, o.z.</t>
  </si>
  <si>
    <t>S283</t>
  </si>
  <si>
    <t>Mgr. Eva Bednáriková</t>
  </si>
  <si>
    <t>040 23</t>
  </si>
  <si>
    <t>Starozagorská 8</t>
  </si>
  <si>
    <t>S399</t>
  </si>
  <si>
    <t>SŠG, s.r.o.</t>
  </si>
  <si>
    <t>Užhorodská 39</t>
  </si>
  <si>
    <t>Súkromná základná škola</t>
  </si>
  <si>
    <t>Súkromné gymnázium</t>
  </si>
  <si>
    <t>Súkromná stredná odborná škola</t>
  </si>
  <si>
    <t>Košice I</t>
  </si>
  <si>
    <t>040 01</t>
  </si>
  <si>
    <t>Košice-Staré Mesto</t>
  </si>
  <si>
    <t>Katkin park II</t>
  </si>
  <si>
    <t>S522</t>
  </si>
  <si>
    <t>Kultúrne združenie občanov rómskej národnosti Košického kraja, n.o.</t>
  </si>
  <si>
    <t>Súkromné hudobné a dramatické konzervatórium</t>
  </si>
  <si>
    <t>Súkromná stredná odborná škola PAMIKO</t>
  </si>
  <si>
    <t>Súkromná základná škola s materskou školou pre žiakov a deti s autizmom</t>
  </si>
  <si>
    <t>Súkromná základná škola s materskou školou pri zdravotníckom zariadení KÚPELE ŠTÓS, n.o.</t>
  </si>
  <si>
    <t>Štós - kúpele č.242</t>
  </si>
  <si>
    <t>S409</t>
  </si>
  <si>
    <t>DIDACTICUS, s.r.o.</t>
  </si>
  <si>
    <t>Košice</t>
  </si>
  <si>
    <t>Petzvalova 2</t>
  </si>
  <si>
    <t>Kategória</t>
  </si>
  <si>
    <t>S615</t>
  </si>
  <si>
    <t>SGCR s. r. o.</t>
  </si>
  <si>
    <t>Požiarnická 1</t>
  </si>
  <si>
    <t>Súkromná hotelová akadémia - Dufincova</t>
  </si>
  <si>
    <t>SOS15</t>
  </si>
  <si>
    <t>S696</t>
  </si>
  <si>
    <t>S711</t>
  </si>
  <si>
    <t>Občianske združenie Nová cesta</t>
  </si>
  <si>
    <t>Súkromná stredná odborná škola Nová cesta - Magán Szakközépiskola Új út</t>
  </si>
  <si>
    <t>Bežné výdavky celkom                                        (600)</t>
  </si>
  <si>
    <t>Mzdy                    (610)</t>
  </si>
  <si>
    <t>Tovary a služby                                    (630)</t>
  </si>
  <si>
    <t>Bežné transfery (640)</t>
  </si>
  <si>
    <t>SOS05, SOS13</t>
  </si>
  <si>
    <t>GYM8, GYM</t>
  </si>
  <si>
    <t>SOS04, SOS13</t>
  </si>
  <si>
    <t>SOS01, SOS04,SOS06, SOS13</t>
  </si>
  <si>
    <t>Súkromná spojená škola - základná škola</t>
  </si>
  <si>
    <t>Obecné združenie občanov telesnej kultúry, školstva, zdravia a ochrany ŽP Kechnec</t>
  </si>
  <si>
    <t xml:space="preserve">Súkromná základná škola </t>
  </si>
  <si>
    <t>044 58</t>
  </si>
  <si>
    <t>Kechnec</t>
  </si>
  <si>
    <t>Kechnec 13</t>
  </si>
  <si>
    <t>072 06</t>
  </si>
  <si>
    <t>Ing. Veronika Ondová</t>
  </si>
  <si>
    <t>Súkromná základná škola per žiakov s autizmom</t>
  </si>
  <si>
    <t>072 36</t>
  </si>
  <si>
    <t>Klokočov</t>
  </si>
  <si>
    <t>č. 65</t>
  </si>
  <si>
    <t>S835</t>
  </si>
  <si>
    <t>S863</t>
  </si>
  <si>
    <t>S782</t>
  </si>
  <si>
    <t>Košice - západ</t>
  </si>
  <si>
    <t>Trieda SNP 104</t>
  </si>
  <si>
    <t>BB</t>
  </si>
  <si>
    <t>Rimavská Sobota</t>
  </si>
  <si>
    <t>Školská 31</t>
  </si>
  <si>
    <t>979 01</t>
  </si>
  <si>
    <t>S866</t>
  </si>
  <si>
    <t>S867</t>
  </si>
  <si>
    <t>HRDLIČKA, občianske združenie</t>
  </si>
  <si>
    <t>World Communication Center s.r.o.</t>
  </si>
  <si>
    <t>Súkromná základná škola pre žiakov s autizmom HRDLIČKA</t>
  </si>
  <si>
    <t>Súkromná základná škola pre žiakov s autizmom</t>
  </si>
  <si>
    <t>040 13</t>
  </si>
  <si>
    <t>Košice-Ťahanovce</t>
  </si>
  <si>
    <t>Exnárova 10</t>
  </si>
  <si>
    <t>Juhoslovanská 2</t>
  </si>
  <si>
    <t>Odvody do poistných                    fondov                    (620)</t>
  </si>
  <si>
    <t>053 42</t>
  </si>
  <si>
    <t>Krompachy</t>
  </si>
  <si>
    <t>EDURAM s. r. o.</t>
  </si>
  <si>
    <t>Súkromná spojená škola EDURAM</t>
  </si>
  <si>
    <t>Spišská Nová Ves</t>
  </si>
  <si>
    <t>Súkromná stredná športová škola</t>
  </si>
  <si>
    <t>Upravený rozpočet 2019                  (v €)</t>
  </si>
  <si>
    <t>Zriaďovateľom rozpísaný upravený rozpočet v Eurách</t>
  </si>
  <si>
    <t>Odvody do poistných fondov (620)</t>
  </si>
  <si>
    <t>S922</t>
  </si>
  <si>
    <t>S961</t>
  </si>
  <si>
    <t>OZ Škola po novom</t>
  </si>
  <si>
    <t>Komenského 2</t>
  </si>
  <si>
    <r>
      <t xml:space="preserve">Upravený rozpočet    2020                   (v </t>
    </r>
    <r>
      <rPr>
        <b/>
        <sz val="10"/>
        <color indexed="8"/>
        <rFont val="Calibri"/>
        <family val="2"/>
        <charset val="238"/>
      </rPr>
      <t>€</t>
    </r>
    <r>
      <rPr>
        <b/>
        <sz val="10"/>
        <color indexed="8"/>
        <rFont val="Arial"/>
        <family val="2"/>
        <charset val="238"/>
      </rPr>
      <t>)</t>
    </r>
  </si>
  <si>
    <t>SOS06, SOS05, SOS11, SOS15</t>
  </si>
  <si>
    <t>Občianske združenie                                                      "SPLASH INTERNATIONAL"</t>
  </si>
  <si>
    <t>Súkromná základná škola Splash International</t>
  </si>
  <si>
    <t>Drábova 3</t>
  </si>
  <si>
    <t>Košice-Sídlisko KVP</t>
  </si>
  <si>
    <t>Košice-okolie</t>
  </si>
  <si>
    <t>044 11</t>
  </si>
  <si>
    <t>Spoločnosť priateľov slobodnej výchovy a vzdelávania - Krídla o. z.</t>
  </si>
  <si>
    <t>PaedDr. Martin Farbár</t>
  </si>
  <si>
    <t>Ing. Miroslav Krištan</t>
  </si>
  <si>
    <t>Trebišov</t>
  </si>
  <si>
    <t>S1007</t>
  </si>
  <si>
    <t>SOS14, SOS15</t>
  </si>
  <si>
    <t>SOS02, SOS03</t>
  </si>
  <si>
    <t>Súkromná základná škola waldorfská</t>
  </si>
  <si>
    <t>29. augusta 2340/38A</t>
  </si>
  <si>
    <t>Polárna 1</t>
  </si>
  <si>
    <t>075 01</t>
  </si>
  <si>
    <r>
      <t xml:space="preserve">Upravený rozpočet    2022
(v </t>
    </r>
    <r>
      <rPr>
        <b/>
        <sz val="10"/>
        <color indexed="8"/>
        <rFont val="Calibri"/>
        <family val="2"/>
        <charset val="238"/>
      </rPr>
      <t>€</t>
    </r>
    <r>
      <rPr>
        <b/>
        <sz val="10"/>
        <color indexed="8"/>
        <rFont val="Arial"/>
        <family val="2"/>
        <charset val="238"/>
      </rPr>
      <t>)</t>
    </r>
  </si>
  <si>
    <t>S1114</t>
  </si>
  <si>
    <t>Filmová škola s.r.o.</t>
  </si>
  <si>
    <t>Súkromná škola umeleckého priemyslu filmová</t>
  </si>
  <si>
    <t>Školská 66</t>
  </si>
  <si>
    <t>Moyzesova 5</t>
  </si>
  <si>
    <t xml:space="preserve">Súkromná stredná odborná škola ekonomická </t>
  </si>
  <si>
    <t>KOŠICKÁ AKADÉMIA,n. o.</t>
  </si>
  <si>
    <t>Maurerova 14</t>
  </si>
  <si>
    <t>Ťahanovská záhrada</t>
  </si>
  <si>
    <t>Súkromná základná škola demokratického vzdelávania</t>
  </si>
  <si>
    <t>ŠUP</t>
  </si>
  <si>
    <t>S880</t>
  </si>
  <si>
    <t>Zo 630 preddavok z roku 2023</t>
  </si>
  <si>
    <t>zo 630 rok 2024 zdroj 111</t>
  </si>
  <si>
    <t>Súkromné centrum poradenstva a prevencie Snina (SCPP Snina)</t>
  </si>
  <si>
    <t>Ing. Lucia Drábová, PhD.</t>
  </si>
  <si>
    <t>Snina</t>
  </si>
  <si>
    <t>PO</t>
  </si>
  <si>
    <t>069 01</t>
  </si>
  <si>
    <t>Budovateľská 1992/9</t>
  </si>
  <si>
    <t>SCPP</t>
  </si>
  <si>
    <t>Súkromné špecializované centrum poradenstva a prevencie pre deti do siemeho roku veku (SŠCPP Mpldava nad Bodvou)</t>
  </si>
  <si>
    <t>Moldava nad Bodvou</t>
  </si>
  <si>
    <t>Školská 10</t>
  </si>
  <si>
    <t>SŠCPP</t>
  </si>
  <si>
    <t>Súkromné  špecializované centrum poradenstva a prevencie</t>
  </si>
  <si>
    <t>040 01 </t>
  </si>
  <si>
    <t>045 01</t>
  </si>
  <si>
    <t>Košice - Staré mesto</t>
  </si>
  <si>
    <t>Súkromné centrum poradenstva a prevencie</t>
  </si>
  <si>
    <t>Súkromné  špecializované centrum poradenstva a prevencie pre deti do 7. roku veku</t>
  </si>
  <si>
    <t>Mgr. Simona Šimková</t>
  </si>
  <si>
    <t>Komenského 3</t>
  </si>
  <si>
    <t>Košice l</t>
  </si>
  <si>
    <t>Bezpečne do života</t>
  </si>
  <si>
    <t>072 13</t>
  </si>
  <si>
    <t>SCPaP Michalovce</t>
  </si>
  <si>
    <t>Zemplínká Široká</t>
  </si>
  <si>
    <t>č. 239</t>
  </si>
  <si>
    <t>Mgr. Mária Krčmárová</t>
  </si>
  <si>
    <t>Rožňava</t>
  </si>
  <si>
    <t>SŠCPP pre NKS</t>
  </si>
  <si>
    <t>048 01 </t>
  </si>
  <si>
    <t>Cyrila a Metoda 4</t>
  </si>
  <si>
    <t>PeadDr. Zuzana Ćekovská</t>
  </si>
  <si>
    <t>Súkromné  špecializované centrum poradenstva a prevencie pre deti a žiakov NKS</t>
  </si>
  <si>
    <t>Harichovce</t>
  </si>
  <si>
    <t>Centrum špeciálno-pedagogického poradenstva v Sešovciach n.o.</t>
  </si>
  <si>
    <t>053 01</t>
  </si>
  <si>
    <t>Štúrova 7</t>
  </si>
  <si>
    <t>S876</t>
  </si>
  <si>
    <t>Kpt. Nálepku 19</t>
  </si>
  <si>
    <t>S1159</t>
  </si>
  <si>
    <t>S537</t>
  </si>
  <si>
    <t>S736</t>
  </si>
  <si>
    <t>S629</t>
  </si>
  <si>
    <t>S523</t>
  </si>
  <si>
    <t>Sečovce</t>
  </si>
  <si>
    <t>Obchodná 57</t>
  </si>
  <si>
    <t>078 01</t>
  </si>
  <si>
    <t>S620</t>
  </si>
  <si>
    <t>S881</t>
  </si>
  <si>
    <t>Mgr. Ing. Marianna Mereššová</t>
  </si>
  <si>
    <t>Mgr. Adriana Pištejová</t>
  </si>
  <si>
    <t>Lermontovova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</si>
</sst>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0"/>
      </patternFill>
    </fill>
    <fill>
      <patternFill patternType="solid">
        <f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0"/>
      </patternFill>
    </fill>
    <fill>
      <patternFill patternType="solid">
        <fgColor theme="7" tint="0.59999389629810485"/>
        <bgColor indexed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2" fillId="0" borderId="0"/>
    <xf numFmtId="0" fontId="7" fillId="4" borderId="9" applyNumberFormat="0" applyFont="0" applyAlignment="0" applyProtection="0"/>
  </cellStyleXfs>
  <cellXfs count="45">
    <xf numFmtId="0" fontId="0" fillId="0" borderId="0" xfId="0"/>
    <xf numFmtId="0" fontId="7" fillId="0" borderId="0" xfId="4"/>
    <xf numFmtId="0" fontId="7" fillId="0" borderId="0" xfId="4" applyFill="1"/>
    <xf numFmtId="3" fontId="7" fillId="0" borderId="0" xfId="4" applyNumberFormat="1" applyFill="1"/>
    <xf numFmtId="3" fontId="8" fillId="0" borderId="1" xfId="4" applyNumberFormat="1" applyFont="1" applyFill="1" applyBorder="1" applyAlignment="1">
      <alignment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1" xfId="4" applyFont="1" applyFill="1" applyBorder="1" applyAlignment="1">
      <alignment vertical="center"/>
    </xf>
    <xf numFmtId="0" fontId="9" fillId="0" borderId="0" xfId="4" applyFont="1" applyFill="1"/>
    <xf numFmtId="0" fontId="7" fillId="0" borderId="0" xfId="4" applyFill="1" applyBorder="1"/>
    <xf numFmtId="2" fontId="8" fillId="0" borderId="0" xfId="4" applyNumberFormat="1" applyFont="1" applyFill="1" applyBorder="1" applyAlignment="1">
      <alignment vertical="center" wrapText="1"/>
    </xf>
    <xf numFmtId="2" fontId="8" fillId="0" borderId="1" xfId="4" applyNumberFormat="1" applyFont="1" applyFill="1" applyBorder="1" applyAlignment="1">
      <alignment horizontal="center" vertical="center" wrapText="1"/>
    </xf>
    <xf numFmtId="2" fontId="8" fillId="0" borderId="1" xfId="4" applyNumberFormat="1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3" fontId="3" fillId="2" borderId="1" xfId="10" applyNumberFormat="1" applyFont="1" applyFill="1" applyBorder="1" applyAlignment="1">
      <alignment horizontal="center" vertical="center" wrapText="1"/>
    </xf>
    <xf numFmtId="0" fontId="8" fillId="0" borderId="1" xfId="4" applyNumberFormat="1" applyFont="1" applyFill="1" applyBorder="1" applyAlignment="1">
      <alignment horizontal="center" vertical="center" wrapText="1"/>
    </xf>
    <xf numFmtId="3" fontId="4" fillId="2" borderId="1" xfId="10" applyNumberFormat="1" applyFont="1" applyFill="1" applyBorder="1" applyAlignment="1">
      <alignment horizontal="center" vertical="center" wrapText="1"/>
    </xf>
    <xf numFmtId="3" fontId="4" fillId="5" borderId="1" xfId="10" applyNumberFormat="1" applyFont="1" applyFill="1" applyBorder="1" applyAlignment="1">
      <alignment horizontal="center" vertical="center" wrapText="1"/>
    </xf>
    <xf numFmtId="3" fontId="3" fillId="5" borderId="1" xfId="10" applyNumberFormat="1" applyFont="1" applyFill="1" applyBorder="1" applyAlignment="1">
      <alignment horizontal="center" vertical="center" wrapText="1"/>
    </xf>
    <xf numFmtId="0" fontId="7" fillId="10" borderId="6" xfId="4" applyFill="1" applyBorder="1"/>
    <xf numFmtId="0" fontId="7" fillId="10" borderId="7" xfId="4" applyFill="1" applyBorder="1"/>
    <xf numFmtId="3" fontId="3" fillId="2" borderId="12" xfId="10" applyNumberFormat="1" applyFont="1" applyFill="1" applyBorder="1" applyAlignment="1">
      <alignment horizontal="center" vertical="center" wrapText="1"/>
    </xf>
    <xf numFmtId="0" fontId="10" fillId="6" borderId="7" xfId="4" applyFont="1" applyFill="1" applyBorder="1" applyAlignment="1">
      <alignment horizontal="center" vertical="center" textRotation="90" wrapText="1"/>
    </xf>
    <xf numFmtId="0" fontId="4" fillId="6" borderId="4" xfId="0" applyFont="1" applyFill="1" applyBorder="1" applyAlignment="1"/>
    <xf numFmtId="0" fontId="10" fillId="6" borderId="5" xfId="4" applyFont="1" applyFill="1" applyBorder="1" applyAlignment="1">
      <alignment horizontal="center" vertical="center" textRotation="90" wrapText="1"/>
    </xf>
    <xf numFmtId="0" fontId="4" fillId="6" borderId="2" xfId="0" applyFont="1" applyFill="1" applyBorder="1" applyAlignment="1"/>
    <xf numFmtId="0" fontId="10" fillId="6" borderId="6" xfId="4" applyFont="1" applyFill="1" applyBorder="1" applyAlignment="1">
      <alignment horizontal="center" vertical="center" textRotation="90" wrapText="1"/>
    </xf>
    <xf numFmtId="0" fontId="4" fillId="6" borderId="3" xfId="0" applyFont="1" applyFill="1" applyBorder="1" applyAlignment="1"/>
    <xf numFmtId="3" fontId="3" fillId="7" borderId="6" xfId="0" applyNumberFormat="1" applyFont="1" applyFill="1" applyBorder="1" applyAlignment="1">
      <alignment horizontal="center" vertical="center" wrapText="1"/>
    </xf>
    <xf numFmtId="3" fontId="3" fillId="7" borderId="1" xfId="0" applyNumberFormat="1" applyFont="1" applyFill="1" applyBorder="1" applyAlignment="1">
      <alignment horizontal="center" vertical="center" wrapText="1"/>
    </xf>
    <xf numFmtId="3" fontId="4" fillId="5" borderId="6" xfId="0" applyNumberFormat="1" applyFont="1" applyFill="1" applyBorder="1" applyAlignment="1">
      <alignment horizontal="center" wrapText="1"/>
    </xf>
    <xf numFmtId="3" fontId="3" fillId="8" borderId="6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/>
    <xf numFmtId="3" fontId="4" fillId="5" borderId="6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3" fontId="3" fillId="3" borderId="11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wrapText="1"/>
    </xf>
    <xf numFmtId="0" fontId="10" fillId="6" borderId="8" xfId="4" applyFont="1" applyFill="1" applyBorder="1" applyAlignment="1">
      <alignment horizontal="center" vertical="center" textRotation="90" wrapText="1"/>
    </xf>
    <xf numFmtId="0" fontId="4" fillId="6" borderId="10" xfId="0" applyFont="1" applyFill="1" applyBorder="1" applyAlignment="1"/>
    <xf numFmtId="1" fontId="4" fillId="6" borderId="5" xfId="4" applyNumberFormat="1" applyFont="1" applyFill="1" applyBorder="1" applyAlignment="1">
      <alignment horizontal="center" vertical="center" textRotation="90" wrapText="1"/>
    </xf>
    <xf numFmtId="0" fontId="8" fillId="0" borderId="1" xfId="4" applyFont="1" applyFill="1" applyBorder="1" applyAlignment="1">
      <alignment horizontal="center" vertical="center" wrapText="1"/>
    </xf>
    <xf numFmtId="0" fontId="9" fillId="0" borderId="1" xfId="4" applyFont="1" applyFill="1" applyBorder="1"/>
    <xf numFmtId="3" fontId="9" fillId="0" borderId="1" xfId="4" applyNumberFormat="1" applyFont="1" applyFill="1" applyBorder="1"/>
    <xf numFmtId="0" fontId="8" fillId="0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center"/>
    </xf>
    <xf numFmtId="0" fontId="8" fillId="0" borderId="1" xfId="4" applyFont="1" applyFill="1" applyBorder="1"/>
  </cellXfs>
  <cellStyles count="13">
    <cellStyle name="Normálna" xfId="0" builtinId="0"/>
    <cellStyle name="Normálna 2" xfId="1"/>
    <cellStyle name="Normálna 3" xfId="2"/>
    <cellStyle name="Normálna 4" xfId="3"/>
    <cellStyle name="Normálna 5" xfId="4"/>
    <cellStyle name="Normálna 6" xfId="5"/>
    <cellStyle name="normálne 2" xfId="6"/>
    <cellStyle name="normálne 2 2" xfId="7"/>
    <cellStyle name="normálne 3" xfId="8"/>
    <cellStyle name="normálne 4" xfId="9"/>
    <cellStyle name="normálne_cirkevné 2007" xfId="10"/>
    <cellStyle name="normální_Návrh rozpisu rozpočtu na rok 2003" xfId="11"/>
    <cellStyle name="Poznámka 2" xfId="12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>
    <tabColor theme="9" tint="0.59999389629810485"/>
    <pageSetUpPr fitToPage="1"/>
  </sheetPr>
  <dimension ref="A1:AF48"/>
  <sheetViews>
    <sheetView tabSelected="1" zoomScale="85" zoomScaleNormal="85" workbookViewId="0">
      <pane xSplit="1" ySplit="2" topLeftCell="B35" activePane="bottomRight" state="frozen"/>
      <selection pane="topRight" activeCell="B1" sqref="B1"/>
      <selection pane="bottomLeft" activeCell="A3" sqref="A3"/>
      <selection pane="bottomRight" activeCell="A3" sqref="A3:AF47"/>
    </sheetView>
  </sheetViews>
  <sheetFormatPr defaultColWidth="9.140625" defaultRowHeight="15" x14ac:dyDescent="0.25"/>
  <cols>
    <col min="1" max="1" width="14.5703125" style="2" customWidth="1"/>
    <col min="2" max="2" width="9.140625" style="2"/>
    <col min="3" max="3" width="7.7109375" style="2" customWidth="1"/>
    <col min="4" max="4" width="34.85546875" style="2" customWidth="1"/>
    <col min="5" max="5" width="5.140625" style="2" customWidth="1"/>
    <col min="6" max="6" width="12.7109375" style="2" customWidth="1"/>
    <col min="7" max="7" width="43.42578125" style="2" customWidth="1"/>
    <col min="8" max="8" width="8.140625" style="2" customWidth="1"/>
    <col min="9" max="9" width="18.7109375" style="2" customWidth="1"/>
    <col min="10" max="10" width="9.140625" style="2" customWidth="1"/>
    <col min="11" max="11" width="26.140625" style="2" customWidth="1"/>
    <col min="12" max="12" width="19.42578125" style="2" customWidth="1"/>
    <col min="13" max="13" width="12.7109375" style="3" customWidth="1"/>
    <col min="14" max="18" width="11" style="2" customWidth="1"/>
    <col min="19" max="19" width="12.7109375" style="3" hidden="1" customWidth="1"/>
    <col min="20" max="24" width="11" style="2" hidden="1" customWidth="1"/>
    <col min="25" max="25" width="12.7109375" style="3" hidden="1" customWidth="1"/>
    <col min="26" max="30" width="11" style="2" hidden="1" customWidth="1"/>
    <col min="31" max="31" width="9.140625" style="2"/>
    <col min="32" max="32" width="14.7109375" style="2" bestFit="1" customWidth="1"/>
    <col min="33" max="16384" width="9.140625" style="2"/>
  </cols>
  <sheetData>
    <row r="1" spans="1:32" ht="18.75" customHeight="1" x14ac:dyDescent="0.25">
      <c r="A1" s="38" t="s">
        <v>102</v>
      </c>
      <c r="B1" s="21" t="s">
        <v>49</v>
      </c>
      <c r="C1" s="23" t="s">
        <v>50</v>
      </c>
      <c r="D1" s="23" t="s">
        <v>51</v>
      </c>
      <c r="E1" s="25" t="s">
        <v>52</v>
      </c>
      <c r="F1" s="21" t="s">
        <v>53</v>
      </c>
      <c r="G1" s="23" t="s">
        <v>54</v>
      </c>
      <c r="H1" s="25" t="s">
        <v>55</v>
      </c>
      <c r="I1" s="25" t="s">
        <v>56</v>
      </c>
      <c r="J1" s="25" t="s">
        <v>57</v>
      </c>
      <c r="K1" s="25" t="s">
        <v>58</v>
      </c>
      <c r="L1" s="36" t="s">
        <v>59</v>
      </c>
      <c r="M1" s="33" t="s">
        <v>184</v>
      </c>
      <c r="N1" s="35" t="s">
        <v>159</v>
      </c>
      <c r="O1" s="35"/>
      <c r="P1" s="35"/>
      <c r="Q1" s="35"/>
      <c r="R1" s="35"/>
      <c r="S1" s="30" t="s">
        <v>158</v>
      </c>
      <c r="T1" s="32" t="s">
        <v>159</v>
      </c>
      <c r="U1" s="32"/>
      <c r="V1" s="32"/>
      <c r="W1" s="32"/>
      <c r="X1" s="32"/>
      <c r="Y1" s="27" t="s">
        <v>165</v>
      </c>
      <c r="Z1" s="29" t="s">
        <v>159</v>
      </c>
      <c r="AA1" s="29"/>
      <c r="AB1" s="29"/>
      <c r="AC1" s="29"/>
      <c r="AD1" s="29"/>
      <c r="AE1" s="18"/>
      <c r="AF1" s="19"/>
    </row>
    <row r="2" spans="1:32" s="1" customFormat="1" ht="165.95" customHeight="1" x14ac:dyDescent="0.25">
      <c r="A2" s="24"/>
      <c r="B2" s="22"/>
      <c r="C2" s="24"/>
      <c r="D2" s="24"/>
      <c r="E2" s="26"/>
      <c r="F2" s="22"/>
      <c r="G2" s="24"/>
      <c r="H2" s="26"/>
      <c r="I2" s="26"/>
      <c r="J2" s="26"/>
      <c r="K2" s="26"/>
      <c r="L2" s="37"/>
      <c r="M2" s="34"/>
      <c r="N2" s="15" t="s">
        <v>112</v>
      </c>
      <c r="O2" s="13" t="s">
        <v>113</v>
      </c>
      <c r="P2" s="15" t="s">
        <v>151</v>
      </c>
      <c r="Q2" s="13" t="s">
        <v>114</v>
      </c>
      <c r="R2" s="13" t="s">
        <v>115</v>
      </c>
      <c r="S2" s="31"/>
      <c r="T2" s="16" t="s">
        <v>112</v>
      </c>
      <c r="U2" s="17" t="s">
        <v>113</v>
      </c>
      <c r="V2" s="17" t="s">
        <v>160</v>
      </c>
      <c r="W2" s="17" t="s">
        <v>114</v>
      </c>
      <c r="X2" s="17" t="s">
        <v>115</v>
      </c>
      <c r="Y2" s="28"/>
      <c r="Z2" s="16" t="s">
        <v>112</v>
      </c>
      <c r="AA2" s="17" t="s">
        <v>113</v>
      </c>
      <c r="AB2" s="16" t="s">
        <v>151</v>
      </c>
      <c r="AC2" s="17" t="s">
        <v>114</v>
      </c>
      <c r="AD2" s="17" t="s">
        <v>115</v>
      </c>
      <c r="AE2" s="13" t="s">
        <v>197</v>
      </c>
      <c r="AF2" s="20" t="s">
        <v>198</v>
      </c>
    </row>
    <row r="3" spans="1:32" ht="25.5" customHeight="1" x14ac:dyDescent="0.25">
      <c r="A3" s="39" t="s">
        <v>116</v>
      </c>
      <c r="B3" s="5" t="s">
        <v>60</v>
      </c>
      <c r="C3" s="5" t="s">
        <v>37</v>
      </c>
      <c r="D3" s="6" t="s">
        <v>38</v>
      </c>
      <c r="E3" s="5" t="s">
        <v>62</v>
      </c>
      <c r="F3" s="5">
        <v>35547260</v>
      </c>
      <c r="G3" s="12" t="s">
        <v>94</v>
      </c>
      <c r="H3" s="5" t="s">
        <v>62</v>
      </c>
      <c r="I3" s="6" t="s">
        <v>19</v>
      </c>
      <c r="J3" s="5" t="s">
        <v>88</v>
      </c>
      <c r="K3" s="6" t="s">
        <v>20</v>
      </c>
      <c r="L3" s="6" t="s">
        <v>21</v>
      </c>
      <c r="M3" s="4">
        <v>421267</v>
      </c>
      <c r="N3" s="4">
        <v>421267</v>
      </c>
      <c r="O3" s="4">
        <v>271994</v>
      </c>
      <c r="P3" s="4">
        <v>96881</v>
      </c>
      <c r="Q3" s="4">
        <v>52392</v>
      </c>
      <c r="R3" s="4"/>
      <c r="S3" s="4">
        <v>364131</v>
      </c>
      <c r="T3" s="4">
        <f>SUM(U3:X3)</f>
        <v>364131</v>
      </c>
      <c r="U3" s="4">
        <v>222168</v>
      </c>
      <c r="V3" s="4">
        <v>74280</v>
      </c>
      <c r="W3" s="4">
        <v>67683</v>
      </c>
      <c r="X3" s="4"/>
      <c r="Y3" s="4">
        <v>413243</v>
      </c>
      <c r="Z3" s="4">
        <f>SUM(AA3:AD3)</f>
        <v>413243</v>
      </c>
      <c r="AA3" s="4">
        <v>230514</v>
      </c>
      <c r="AB3" s="4">
        <v>79360</v>
      </c>
      <c r="AC3" s="4">
        <v>103369</v>
      </c>
      <c r="AD3" s="4"/>
      <c r="AE3" s="4">
        <v>3116</v>
      </c>
      <c r="AF3" s="4"/>
    </row>
    <row r="4" spans="1:32" ht="25.15" customHeight="1" x14ac:dyDescent="0.25">
      <c r="A4" s="5" t="s">
        <v>6</v>
      </c>
      <c r="B4" s="5" t="s">
        <v>60</v>
      </c>
      <c r="C4" s="5" t="s">
        <v>66</v>
      </c>
      <c r="D4" s="6" t="s">
        <v>67</v>
      </c>
      <c r="E4" s="5" t="s">
        <v>62</v>
      </c>
      <c r="F4" s="5">
        <v>35554304</v>
      </c>
      <c r="G4" s="12" t="s">
        <v>84</v>
      </c>
      <c r="H4" s="5" t="s">
        <v>62</v>
      </c>
      <c r="I4" s="6" t="s">
        <v>23</v>
      </c>
      <c r="J4" s="5" t="s">
        <v>24</v>
      </c>
      <c r="K4" s="6" t="s">
        <v>25</v>
      </c>
      <c r="L4" s="6" t="s">
        <v>68</v>
      </c>
      <c r="M4" s="4">
        <v>506573</v>
      </c>
      <c r="N4" s="4">
        <v>506573</v>
      </c>
      <c r="O4" s="4">
        <v>289984</v>
      </c>
      <c r="P4" s="4">
        <v>118107</v>
      </c>
      <c r="Q4" s="4">
        <v>98482</v>
      </c>
      <c r="R4" s="4"/>
      <c r="S4" s="4">
        <v>284240</v>
      </c>
      <c r="T4" s="4">
        <f>SUM(U4:X4)</f>
        <v>284240</v>
      </c>
      <c r="U4" s="4">
        <v>186080</v>
      </c>
      <c r="V4" s="4">
        <v>65500</v>
      </c>
      <c r="W4" s="4">
        <v>32660</v>
      </c>
      <c r="X4" s="4"/>
      <c r="Y4" s="4">
        <v>312521</v>
      </c>
      <c r="Z4" s="4">
        <f>SUM(AA4:AD4)</f>
        <v>312521</v>
      </c>
      <c r="AA4" s="4">
        <v>218342</v>
      </c>
      <c r="AB4" s="4">
        <v>76856</v>
      </c>
      <c r="AC4" s="4">
        <v>17323</v>
      </c>
      <c r="AD4" s="4"/>
      <c r="AE4" s="4"/>
      <c r="AF4" s="4"/>
    </row>
    <row r="5" spans="1:32" s="7" customFormat="1" ht="25.5" customHeight="1" x14ac:dyDescent="0.25">
      <c r="A5" s="5" t="s">
        <v>6</v>
      </c>
      <c r="B5" s="5" t="s">
        <v>60</v>
      </c>
      <c r="C5" s="5" t="s">
        <v>69</v>
      </c>
      <c r="D5" s="6" t="s">
        <v>70</v>
      </c>
      <c r="E5" s="5" t="s">
        <v>62</v>
      </c>
      <c r="F5" s="5">
        <v>35560347</v>
      </c>
      <c r="G5" s="12" t="s">
        <v>84</v>
      </c>
      <c r="H5" s="5" t="s">
        <v>62</v>
      </c>
      <c r="I5" s="6" t="s">
        <v>19</v>
      </c>
      <c r="J5" s="5" t="s">
        <v>30</v>
      </c>
      <c r="K5" s="6" t="s">
        <v>31</v>
      </c>
      <c r="L5" s="6" t="s">
        <v>32</v>
      </c>
      <c r="M5" s="4">
        <v>1347096</v>
      </c>
      <c r="N5" s="4">
        <v>1347096</v>
      </c>
      <c r="O5" s="4">
        <v>875714</v>
      </c>
      <c r="P5" s="4">
        <v>317009</v>
      </c>
      <c r="Q5" s="4">
        <v>154373</v>
      </c>
      <c r="R5" s="4"/>
      <c r="S5" s="4">
        <v>964526</v>
      </c>
      <c r="T5" s="4">
        <f>SUM(U5:X5)</f>
        <v>964526</v>
      </c>
      <c r="U5" s="4">
        <v>699553</v>
      </c>
      <c r="V5" s="4">
        <v>244844</v>
      </c>
      <c r="W5" s="4">
        <v>20129</v>
      </c>
      <c r="X5" s="4"/>
      <c r="Y5" s="4">
        <v>1047320</v>
      </c>
      <c r="Z5" s="4"/>
      <c r="AA5" s="4"/>
      <c r="AB5" s="4"/>
      <c r="AC5" s="4"/>
      <c r="AD5" s="4"/>
      <c r="AE5" s="4">
        <v>12677</v>
      </c>
      <c r="AF5" s="4"/>
    </row>
    <row r="6" spans="1:32" s="7" customFormat="1" ht="25.5" customHeight="1" x14ac:dyDescent="0.25">
      <c r="A6" s="5" t="s">
        <v>117</v>
      </c>
      <c r="B6" s="5" t="s">
        <v>60</v>
      </c>
      <c r="C6" s="5" t="s">
        <v>69</v>
      </c>
      <c r="D6" s="6" t="s">
        <v>70</v>
      </c>
      <c r="E6" s="5" t="s">
        <v>62</v>
      </c>
      <c r="F6" s="5">
        <v>31262767</v>
      </c>
      <c r="G6" s="12" t="s">
        <v>85</v>
      </c>
      <c r="H6" s="5" t="s">
        <v>62</v>
      </c>
      <c r="I6" s="6" t="s">
        <v>19</v>
      </c>
      <c r="J6" s="5" t="s">
        <v>30</v>
      </c>
      <c r="K6" s="6" t="s">
        <v>31</v>
      </c>
      <c r="L6" s="6" t="s">
        <v>32</v>
      </c>
      <c r="M6" s="4">
        <v>481670</v>
      </c>
      <c r="N6" s="4">
        <v>481670</v>
      </c>
      <c r="O6" s="4">
        <v>317855</v>
      </c>
      <c r="P6" s="4">
        <v>115063</v>
      </c>
      <c r="Q6" s="4">
        <v>48752</v>
      </c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>
        <v>3980</v>
      </c>
      <c r="AF6" s="4"/>
    </row>
    <row r="7" spans="1:32" s="7" customFormat="1" ht="25.5" customHeight="1" x14ac:dyDescent="0.25">
      <c r="A7" s="5" t="s">
        <v>1</v>
      </c>
      <c r="B7" s="5" t="s">
        <v>60</v>
      </c>
      <c r="C7" s="5" t="s">
        <v>69</v>
      </c>
      <c r="D7" s="6" t="s">
        <v>70</v>
      </c>
      <c r="E7" s="5" t="s">
        <v>62</v>
      </c>
      <c r="F7" s="5">
        <v>42249252</v>
      </c>
      <c r="G7" s="12" t="s">
        <v>86</v>
      </c>
      <c r="H7" s="5" t="s">
        <v>62</v>
      </c>
      <c r="I7" s="6" t="s">
        <v>19</v>
      </c>
      <c r="J7" s="5" t="s">
        <v>30</v>
      </c>
      <c r="K7" s="6" t="s">
        <v>31</v>
      </c>
      <c r="L7" s="6" t="s">
        <v>32</v>
      </c>
      <c r="M7" s="4">
        <v>276313</v>
      </c>
      <c r="N7" s="4">
        <v>276313</v>
      </c>
      <c r="O7" s="4">
        <v>184115</v>
      </c>
      <c r="P7" s="4">
        <v>66650</v>
      </c>
      <c r="Q7" s="4">
        <v>25548</v>
      </c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>
        <v>2065</v>
      </c>
      <c r="AF7" s="4"/>
    </row>
    <row r="8" spans="1:32" ht="25.5" customHeight="1" x14ac:dyDescent="0.25">
      <c r="A8" s="5" t="s">
        <v>7</v>
      </c>
      <c r="B8" s="5" t="s">
        <v>60</v>
      </c>
      <c r="C8" s="5" t="s">
        <v>71</v>
      </c>
      <c r="D8" s="6" t="s">
        <v>72</v>
      </c>
      <c r="E8" s="5" t="s">
        <v>62</v>
      </c>
      <c r="F8" s="5">
        <v>35562820</v>
      </c>
      <c r="G8" s="12" t="s">
        <v>73</v>
      </c>
      <c r="H8" s="5" t="s">
        <v>62</v>
      </c>
      <c r="I8" s="6" t="s">
        <v>87</v>
      </c>
      <c r="J8" s="5" t="s">
        <v>88</v>
      </c>
      <c r="K8" s="6" t="s">
        <v>89</v>
      </c>
      <c r="L8" s="6" t="s">
        <v>74</v>
      </c>
      <c r="M8" s="4">
        <v>586485</v>
      </c>
      <c r="N8" s="4">
        <v>586485</v>
      </c>
      <c r="O8" s="4">
        <v>340170</v>
      </c>
      <c r="P8" s="4">
        <v>121217</v>
      </c>
      <c r="Q8" s="4">
        <v>125098</v>
      </c>
      <c r="R8" s="4"/>
      <c r="S8" s="4">
        <v>354517</v>
      </c>
      <c r="T8" s="4"/>
      <c r="U8" s="4"/>
      <c r="V8" s="4"/>
      <c r="W8" s="4"/>
      <c r="X8" s="4"/>
      <c r="Y8" s="4">
        <v>399814</v>
      </c>
      <c r="Z8" s="4"/>
      <c r="AA8" s="4"/>
      <c r="AB8" s="4"/>
      <c r="AC8" s="4"/>
      <c r="AD8" s="4"/>
      <c r="AE8" s="4">
        <v>2901</v>
      </c>
      <c r="AF8" s="4"/>
    </row>
    <row r="9" spans="1:32" ht="25.5" customHeight="1" x14ac:dyDescent="0.25">
      <c r="A9" s="5" t="s">
        <v>6</v>
      </c>
      <c r="B9" s="5" t="s">
        <v>60</v>
      </c>
      <c r="C9" s="5" t="s">
        <v>75</v>
      </c>
      <c r="D9" s="6" t="s">
        <v>76</v>
      </c>
      <c r="E9" s="5" t="s">
        <v>62</v>
      </c>
      <c r="F9" s="5">
        <v>35568003</v>
      </c>
      <c r="G9" s="12" t="s">
        <v>84</v>
      </c>
      <c r="H9" s="5" t="s">
        <v>62</v>
      </c>
      <c r="I9" s="6" t="s">
        <v>87</v>
      </c>
      <c r="J9" s="5" t="s">
        <v>88</v>
      </c>
      <c r="K9" s="6" t="s">
        <v>89</v>
      </c>
      <c r="L9" s="6" t="s">
        <v>249</v>
      </c>
      <c r="M9" s="4">
        <v>448999</v>
      </c>
      <c r="N9" s="4">
        <v>10000</v>
      </c>
      <c r="O9" s="4">
        <v>239500</v>
      </c>
      <c r="P9" s="4">
        <v>129499</v>
      </c>
      <c r="Q9" s="4">
        <v>74366</v>
      </c>
      <c r="R9" s="4"/>
      <c r="S9" s="4">
        <v>195339</v>
      </c>
      <c r="T9" s="4"/>
      <c r="U9" s="4"/>
      <c r="V9" s="4"/>
      <c r="W9" s="4"/>
      <c r="X9" s="4"/>
      <c r="Y9" s="4">
        <v>245296</v>
      </c>
      <c r="Z9" s="4"/>
      <c r="AA9" s="4"/>
      <c r="AB9" s="4"/>
      <c r="AC9" s="4"/>
      <c r="AD9" s="4"/>
      <c r="AE9" s="4">
        <v>4366</v>
      </c>
      <c r="AF9" s="4"/>
    </row>
    <row r="10" spans="1:32" ht="25.5" customHeight="1" x14ac:dyDescent="0.25">
      <c r="A10" s="5" t="s">
        <v>6</v>
      </c>
      <c r="B10" s="5" t="s">
        <v>60</v>
      </c>
      <c r="C10" s="5" t="s">
        <v>77</v>
      </c>
      <c r="D10" s="6" t="s">
        <v>78</v>
      </c>
      <c r="E10" s="5" t="s">
        <v>62</v>
      </c>
      <c r="F10" s="5">
        <v>42322855</v>
      </c>
      <c r="G10" s="12" t="s">
        <v>120</v>
      </c>
      <c r="H10" s="5" t="s">
        <v>62</v>
      </c>
      <c r="I10" s="6" t="s">
        <v>23</v>
      </c>
      <c r="J10" s="5" t="s">
        <v>79</v>
      </c>
      <c r="K10" s="6" t="s">
        <v>25</v>
      </c>
      <c r="L10" s="6" t="s">
        <v>80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ht="30" x14ac:dyDescent="0.25">
      <c r="A11" s="5" t="s">
        <v>4</v>
      </c>
      <c r="B11" s="5" t="s">
        <v>60</v>
      </c>
      <c r="C11" s="5" t="s">
        <v>10</v>
      </c>
      <c r="D11" s="6" t="s">
        <v>11</v>
      </c>
      <c r="E11" s="5" t="s">
        <v>62</v>
      </c>
      <c r="F11" s="5">
        <v>710201753</v>
      </c>
      <c r="G11" s="12" t="s">
        <v>96</v>
      </c>
      <c r="H11" s="5" t="s">
        <v>62</v>
      </c>
      <c r="I11" s="6" t="s">
        <v>63</v>
      </c>
      <c r="J11" s="5" t="s">
        <v>8</v>
      </c>
      <c r="K11" s="6" t="s">
        <v>9</v>
      </c>
      <c r="L11" s="6" t="s">
        <v>97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ht="25.5" customHeight="1" x14ac:dyDescent="0.25">
      <c r="A12" s="5" t="s">
        <v>5</v>
      </c>
      <c r="B12" s="5" t="s">
        <v>60</v>
      </c>
      <c r="C12" s="5" t="s">
        <v>81</v>
      </c>
      <c r="D12" s="6" t="s">
        <v>82</v>
      </c>
      <c r="E12" s="5" t="s">
        <v>62</v>
      </c>
      <c r="F12" s="5">
        <v>35575182</v>
      </c>
      <c r="G12" s="12" t="s">
        <v>157</v>
      </c>
      <c r="H12" s="5" t="s">
        <v>62</v>
      </c>
      <c r="I12" s="6" t="s">
        <v>87</v>
      </c>
      <c r="J12" s="5" t="s">
        <v>24</v>
      </c>
      <c r="K12" s="6" t="s">
        <v>89</v>
      </c>
      <c r="L12" s="6" t="s">
        <v>83</v>
      </c>
      <c r="M12" s="4">
        <v>780821</v>
      </c>
      <c r="N12" s="4">
        <v>780821</v>
      </c>
      <c r="O12" s="4">
        <v>543637</v>
      </c>
      <c r="P12" s="4">
        <v>166856</v>
      </c>
      <c r="Q12" s="4">
        <v>67000</v>
      </c>
      <c r="R12" s="4">
        <v>3328</v>
      </c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>
        <v>5940</v>
      </c>
      <c r="AF12" s="4"/>
    </row>
    <row r="13" spans="1:32" ht="25.5" customHeight="1" x14ac:dyDescent="0.25">
      <c r="A13" s="5" t="s">
        <v>118</v>
      </c>
      <c r="B13" s="5" t="s">
        <v>60</v>
      </c>
      <c r="C13" s="5" t="s">
        <v>47</v>
      </c>
      <c r="D13" s="6" t="s">
        <v>39</v>
      </c>
      <c r="E13" s="5" t="s">
        <v>62</v>
      </c>
      <c r="F13" s="5">
        <v>45006601</v>
      </c>
      <c r="G13" s="12" t="s">
        <v>106</v>
      </c>
      <c r="H13" s="5" t="s">
        <v>62</v>
      </c>
      <c r="I13" s="6" t="s">
        <v>64</v>
      </c>
      <c r="J13" s="5" t="s">
        <v>45</v>
      </c>
      <c r="K13" s="6" t="s">
        <v>64</v>
      </c>
      <c r="L13" s="6" t="s">
        <v>18</v>
      </c>
      <c r="M13" s="4">
        <v>362778</v>
      </c>
      <c r="N13" s="4">
        <v>362778</v>
      </c>
      <c r="O13" s="4">
        <v>251244</v>
      </c>
      <c r="P13" s="4">
        <v>86105</v>
      </c>
      <c r="Q13" s="4">
        <v>25429</v>
      </c>
      <c r="R13" s="4">
        <v>1519</v>
      </c>
      <c r="S13" s="4">
        <v>202132</v>
      </c>
      <c r="T13" s="4">
        <f>SUM(U13:X13)</f>
        <v>202132</v>
      </c>
      <c r="U13" s="4">
        <v>140482</v>
      </c>
      <c r="V13" s="4">
        <v>43150</v>
      </c>
      <c r="W13" s="4">
        <v>18500</v>
      </c>
      <c r="X13" s="4"/>
      <c r="Y13" s="4">
        <v>263160</v>
      </c>
      <c r="Z13" s="4">
        <f t="shared" ref="Z13:Z19" si="0">SUM(AA13:AD13)</f>
        <v>263160</v>
      </c>
      <c r="AA13" s="4">
        <v>179507</v>
      </c>
      <c r="AB13" s="4">
        <v>60091</v>
      </c>
      <c r="AC13" s="4">
        <v>23562</v>
      </c>
      <c r="AD13" s="4"/>
      <c r="AE13" s="4">
        <v>3245</v>
      </c>
      <c r="AF13" s="4">
        <v>2495</v>
      </c>
    </row>
    <row r="14" spans="1:32" ht="25.5" customHeight="1" x14ac:dyDescent="0.25">
      <c r="A14" s="5" t="s">
        <v>6</v>
      </c>
      <c r="B14" s="5" t="s">
        <v>60</v>
      </c>
      <c r="C14" s="5" t="s">
        <v>98</v>
      </c>
      <c r="D14" s="6" t="s">
        <v>99</v>
      </c>
      <c r="E14" s="5" t="s">
        <v>62</v>
      </c>
      <c r="F14" s="5">
        <v>42094721</v>
      </c>
      <c r="G14" s="12" t="s">
        <v>84</v>
      </c>
      <c r="H14" s="5" t="s">
        <v>62</v>
      </c>
      <c r="I14" s="6" t="s">
        <v>87</v>
      </c>
      <c r="J14" s="5" t="s">
        <v>88</v>
      </c>
      <c r="K14" s="6" t="s">
        <v>89</v>
      </c>
      <c r="L14" s="6" t="s">
        <v>26</v>
      </c>
      <c r="M14" s="4">
        <v>592619</v>
      </c>
      <c r="N14" s="4">
        <v>592619</v>
      </c>
      <c r="O14" s="4">
        <v>363679</v>
      </c>
      <c r="P14" s="4">
        <v>129762</v>
      </c>
      <c r="Q14" s="4">
        <v>99178</v>
      </c>
      <c r="R14" s="4"/>
      <c r="S14" s="4">
        <v>385031</v>
      </c>
      <c r="T14" s="4"/>
      <c r="U14" s="4"/>
      <c r="V14" s="4"/>
      <c r="W14" s="4"/>
      <c r="X14" s="4"/>
      <c r="Y14" s="4">
        <v>457788</v>
      </c>
      <c r="Z14" s="4">
        <f t="shared" si="0"/>
        <v>457788</v>
      </c>
      <c r="AA14" s="4">
        <v>277584</v>
      </c>
      <c r="AB14" s="4">
        <v>91733</v>
      </c>
      <c r="AC14" s="4">
        <v>88471</v>
      </c>
      <c r="AD14" s="4"/>
      <c r="AE14" s="4">
        <v>6090</v>
      </c>
      <c r="AF14" s="4">
        <v>6090</v>
      </c>
    </row>
    <row r="15" spans="1:32" ht="45" x14ac:dyDescent="0.25">
      <c r="A15" s="39" t="s">
        <v>119</v>
      </c>
      <c r="B15" s="5" t="s">
        <v>60</v>
      </c>
      <c r="C15" s="5" t="s">
        <v>35</v>
      </c>
      <c r="D15" s="6" t="s">
        <v>36</v>
      </c>
      <c r="E15" s="5" t="s">
        <v>62</v>
      </c>
      <c r="F15" s="5">
        <v>31313833</v>
      </c>
      <c r="G15" s="12" t="s">
        <v>86</v>
      </c>
      <c r="H15" s="5" t="s">
        <v>62</v>
      </c>
      <c r="I15" s="6" t="s">
        <v>27</v>
      </c>
      <c r="J15" s="5" t="s">
        <v>28</v>
      </c>
      <c r="K15" s="6" t="s">
        <v>29</v>
      </c>
      <c r="L15" s="6" t="s">
        <v>33</v>
      </c>
      <c r="M15" s="4">
        <v>1043364</v>
      </c>
      <c r="N15" s="4">
        <v>1043364</v>
      </c>
      <c r="O15" s="4">
        <v>602006</v>
      </c>
      <c r="P15" s="4">
        <v>258348</v>
      </c>
      <c r="Q15" s="4">
        <v>165714</v>
      </c>
      <c r="R15" s="4">
        <v>17296</v>
      </c>
      <c r="S15" s="4">
        <v>714966</v>
      </c>
      <c r="T15" s="4">
        <f>SUM(U15:X15)</f>
        <v>714966</v>
      </c>
      <c r="U15" s="4">
        <v>459848</v>
      </c>
      <c r="V15" s="4">
        <v>157176</v>
      </c>
      <c r="W15" s="4">
        <v>97942</v>
      </c>
      <c r="X15" s="4"/>
      <c r="Y15" s="4">
        <v>749982</v>
      </c>
      <c r="Z15" s="4">
        <f t="shared" si="0"/>
        <v>749982</v>
      </c>
      <c r="AA15" s="4">
        <v>523743</v>
      </c>
      <c r="AB15" s="4">
        <v>178399</v>
      </c>
      <c r="AC15" s="4">
        <v>47840</v>
      </c>
      <c r="AD15" s="4"/>
      <c r="AE15" s="4">
        <v>7447</v>
      </c>
      <c r="AF15" s="4"/>
    </row>
    <row r="16" spans="1:32" ht="25.5" customHeight="1" x14ac:dyDescent="0.25">
      <c r="A16" s="5" t="s">
        <v>2</v>
      </c>
      <c r="B16" s="5" t="s">
        <v>60</v>
      </c>
      <c r="C16" s="5" t="s">
        <v>12</v>
      </c>
      <c r="D16" s="6" t="s">
        <v>13</v>
      </c>
      <c r="E16" s="5" t="s">
        <v>62</v>
      </c>
      <c r="F16" s="5">
        <v>42152411</v>
      </c>
      <c r="G16" s="12" t="s">
        <v>14</v>
      </c>
      <c r="H16" s="5" t="s">
        <v>61</v>
      </c>
      <c r="I16" s="6" t="s">
        <v>48</v>
      </c>
      <c r="J16" s="5" t="s">
        <v>15</v>
      </c>
      <c r="K16" s="6" t="s">
        <v>48</v>
      </c>
      <c r="L16" s="6" t="s">
        <v>188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ht="25.5" customHeight="1" x14ac:dyDescent="0.25">
      <c r="A17" s="5" t="s">
        <v>2</v>
      </c>
      <c r="B17" s="5" t="s">
        <v>60</v>
      </c>
      <c r="C17" s="5" t="s">
        <v>12</v>
      </c>
      <c r="D17" s="6" t="s">
        <v>13</v>
      </c>
      <c r="E17" s="5" t="s">
        <v>62</v>
      </c>
      <c r="F17" s="5">
        <v>42407362</v>
      </c>
      <c r="G17" s="12" t="s">
        <v>14</v>
      </c>
      <c r="H17" s="5" t="s">
        <v>62</v>
      </c>
      <c r="I17" s="6" t="s">
        <v>100</v>
      </c>
      <c r="J17" s="5" t="s">
        <v>88</v>
      </c>
      <c r="K17" s="6" t="s">
        <v>100</v>
      </c>
      <c r="L17" s="6" t="s">
        <v>189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ht="30" x14ac:dyDescent="0.25">
      <c r="A18" s="5" t="s">
        <v>4</v>
      </c>
      <c r="B18" s="5" t="s">
        <v>60</v>
      </c>
      <c r="C18" s="5" t="s">
        <v>40</v>
      </c>
      <c r="D18" s="6" t="s">
        <v>41</v>
      </c>
      <c r="E18" s="5" t="s">
        <v>62</v>
      </c>
      <c r="F18" s="5">
        <v>42099790</v>
      </c>
      <c r="G18" s="12" t="s">
        <v>95</v>
      </c>
      <c r="H18" s="5" t="s">
        <v>62</v>
      </c>
      <c r="I18" s="6" t="s">
        <v>87</v>
      </c>
      <c r="J18" s="5" t="s">
        <v>42</v>
      </c>
      <c r="K18" s="6" t="s">
        <v>89</v>
      </c>
      <c r="L18" s="6" t="s">
        <v>43</v>
      </c>
      <c r="M18" s="4">
        <v>803387</v>
      </c>
      <c r="N18" s="4">
        <v>803387</v>
      </c>
      <c r="O18" s="4">
        <v>516379</v>
      </c>
      <c r="P18" s="4">
        <v>189221</v>
      </c>
      <c r="Q18" s="4">
        <v>95833</v>
      </c>
      <c r="R18" s="4">
        <v>1957</v>
      </c>
      <c r="S18" s="4">
        <v>372535</v>
      </c>
      <c r="T18" s="4">
        <f>SUM(U18:X18)</f>
        <v>372535</v>
      </c>
      <c r="U18" s="4">
        <v>250800</v>
      </c>
      <c r="V18" s="4">
        <v>88280</v>
      </c>
      <c r="W18" s="4">
        <v>33455</v>
      </c>
      <c r="X18" s="4"/>
      <c r="Y18" s="4">
        <v>530924</v>
      </c>
      <c r="Z18" s="4">
        <f t="shared" si="0"/>
        <v>530924</v>
      </c>
      <c r="AA18" s="4">
        <v>353400</v>
      </c>
      <c r="AB18" s="4">
        <v>124400</v>
      </c>
      <c r="AC18" s="4">
        <v>53124</v>
      </c>
      <c r="AD18" s="4"/>
      <c r="AE18" s="4">
        <v>7022</v>
      </c>
      <c r="AF18" s="4"/>
    </row>
    <row r="19" spans="1:32" ht="25.5" customHeight="1" x14ac:dyDescent="0.25">
      <c r="A19" s="5" t="s">
        <v>3</v>
      </c>
      <c r="B19" s="5" t="s">
        <v>60</v>
      </c>
      <c r="C19" s="5" t="s">
        <v>40</v>
      </c>
      <c r="D19" s="6" t="s">
        <v>41</v>
      </c>
      <c r="E19" s="5" t="s">
        <v>62</v>
      </c>
      <c r="F19" s="5">
        <v>42099803</v>
      </c>
      <c r="G19" s="12" t="s">
        <v>44</v>
      </c>
      <c r="H19" s="5" t="s">
        <v>62</v>
      </c>
      <c r="I19" s="6" t="s">
        <v>87</v>
      </c>
      <c r="J19" s="5" t="s">
        <v>42</v>
      </c>
      <c r="K19" s="6" t="s">
        <v>89</v>
      </c>
      <c r="L19" s="6" t="s">
        <v>43</v>
      </c>
      <c r="M19" s="4">
        <v>124968</v>
      </c>
      <c r="N19" s="4">
        <v>124968</v>
      </c>
      <c r="O19" s="4">
        <v>87753</v>
      </c>
      <c r="P19" s="4">
        <v>32269</v>
      </c>
      <c r="Q19" s="4">
        <v>4597</v>
      </c>
      <c r="R19" s="4">
        <v>349</v>
      </c>
      <c r="S19" s="4">
        <v>85040</v>
      </c>
      <c r="T19" s="4">
        <f>SUM(U19:X19)</f>
        <v>85040</v>
      </c>
      <c r="U19" s="4">
        <v>60640</v>
      </c>
      <c r="V19" s="4">
        <v>21400</v>
      </c>
      <c r="W19" s="4">
        <v>3000</v>
      </c>
      <c r="X19" s="4"/>
      <c r="Y19" s="4">
        <v>88050</v>
      </c>
      <c r="Z19" s="4">
        <f t="shared" si="0"/>
        <v>88050</v>
      </c>
      <c r="AA19" s="4">
        <v>63500</v>
      </c>
      <c r="AB19" s="4">
        <v>22350</v>
      </c>
      <c r="AC19" s="4">
        <v>2200</v>
      </c>
      <c r="AD19" s="4"/>
      <c r="AE19" s="4">
        <v>584</v>
      </c>
      <c r="AF19" s="4"/>
    </row>
    <row r="20" spans="1:32" ht="30" x14ac:dyDescent="0.25">
      <c r="A20" s="5" t="s">
        <v>7</v>
      </c>
      <c r="B20" s="5" t="s">
        <v>60</v>
      </c>
      <c r="C20" s="5" t="s">
        <v>91</v>
      </c>
      <c r="D20" s="12" t="s">
        <v>92</v>
      </c>
      <c r="E20" s="5" t="s">
        <v>62</v>
      </c>
      <c r="F20" s="5">
        <v>42107148</v>
      </c>
      <c r="G20" s="12" t="s">
        <v>93</v>
      </c>
      <c r="H20" s="5" t="s">
        <v>62</v>
      </c>
      <c r="I20" s="6" t="s">
        <v>23</v>
      </c>
      <c r="J20" s="5" t="s">
        <v>88</v>
      </c>
      <c r="K20" s="6" t="s">
        <v>100</v>
      </c>
      <c r="L20" s="6" t="s">
        <v>105</v>
      </c>
      <c r="M20" s="4">
        <v>1142811</v>
      </c>
      <c r="N20" s="4">
        <v>1142811</v>
      </c>
      <c r="O20" s="4">
        <v>786288</v>
      </c>
      <c r="P20" s="4">
        <v>284636</v>
      </c>
      <c r="Q20" s="4">
        <v>71887</v>
      </c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>
        <v>7003</v>
      </c>
      <c r="AF20" s="4"/>
    </row>
    <row r="21" spans="1:32" ht="30" x14ac:dyDescent="0.25">
      <c r="A21" s="5" t="s">
        <v>7</v>
      </c>
      <c r="B21" s="5" t="s">
        <v>60</v>
      </c>
      <c r="C21" s="5" t="s">
        <v>91</v>
      </c>
      <c r="D21" s="12" t="s">
        <v>92</v>
      </c>
      <c r="E21" s="5" t="s">
        <v>62</v>
      </c>
      <c r="F21" s="5">
        <v>42394732</v>
      </c>
      <c r="G21" s="12" t="s">
        <v>93</v>
      </c>
      <c r="H21" s="5" t="s">
        <v>137</v>
      </c>
      <c r="I21" s="6" t="s">
        <v>138</v>
      </c>
      <c r="J21" s="5" t="s">
        <v>140</v>
      </c>
      <c r="K21" s="6" t="s">
        <v>138</v>
      </c>
      <c r="L21" s="6" t="s">
        <v>139</v>
      </c>
      <c r="M21" s="4">
        <v>486905</v>
      </c>
      <c r="N21" s="4">
        <v>486905</v>
      </c>
      <c r="O21" s="4">
        <v>335073</v>
      </c>
      <c r="P21" s="4">
        <v>121297</v>
      </c>
      <c r="Q21" s="4">
        <v>30535</v>
      </c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>
        <v>2515</v>
      </c>
      <c r="AF21" s="4"/>
    </row>
    <row r="22" spans="1:32" ht="30" x14ac:dyDescent="0.25">
      <c r="A22" s="5" t="s">
        <v>1</v>
      </c>
      <c r="B22" s="5" t="s">
        <v>60</v>
      </c>
      <c r="C22" s="5" t="s">
        <v>91</v>
      </c>
      <c r="D22" s="12" t="s">
        <v>92</v>
      </c>
      <c r="E22" s="5" t="s">
        <v>62</v>
      </c>
      <c r="F22" s="5">
        <v>35565233</v>
      </c>
      <c r="G22" s="12" t="s">
        <v>46</v>
      </c>
      <c r="H22" s="5" t="s">
        <v>62</v>
      </c>
      <c r="I22" s="6" t="s">
        <v>19</v>
      </c>
      <c r="J22" s="5" t="s">
        <v>88</v>
      </c>
      <c r="K22" s="6" t="s">
        <v>20</v>
      </c>
      <c r="L22" s="6" t="s">
        <v>105</v>
      </c>
      <c r="M22" s="4">
        <v>602855</v>
      </c>
      <c r="N22" s="4">
        <v>602855</v>
      </c>
      <c r="O22" s="4">
        <v>395074</v>
      </c>
      <c r="P22" s="4">
        <v>143019</v>
      </c>
      <c r="Q22" s="4">
        <v>64762</v>
      </c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>
        <v>6178</v>
      </c>
      <c r="AF22" s="4"/>
    </row>
    <row r="23" spans="1:32" ht="25.5" customHeight="1" x14ac:dyDescent="0.25">
      <c r="A23" s="5" t="s">
        <v>2</v>
      </c>
      <c r="B23" s="5" t="s">
        <v>60</v>
      </c>
      <c r="C23" s="5" t="s">
        <v>103</v>
      </c>
      <c r="D23" s="6" t="s">
        <v>104</v>
      </c>
      <c r="E23" s="5" t="s">
        <v>62</v>
      </c>
      <c r="F23" s="5">
        <v>35562986</v>
      </c>
      <c r="G23" s="12" t="s">
        <v>85</v>
      </c>
      <c r="H23" s="5" t="s">
        <v>62</v>
      </c>
      <c r="I23" s="6" t="s">
        <v>23</v>
      </c>
      <c r="J23" s="5" t="s">
        <v>24</v>
      </c>
      <c r="K23" s="6" t="s">
        <v>25</v>
      </c>
      <c r="L23" s="6" t="s">
        <v>90</v>
      </c>
      <c r="M23" s="4">
        <v>618551</v>
      </c>
      <c r="N23" s="4"/>
      <c r="O23" s="4">
        <v>403574</v>
      </c>
      <c r="P23" s="4">
        <v>139529</v>
      </c>
      <c r="Q23" s="4">
        <v>61739</v>
      </c>
      <c r="R23" s="4">
        <v>13709</v>
      </c>
      <c r="S23" s="4">
        <v>351482</v>
      </c>
      <c r="T23" s="4"/>
      <c r="U23" s="4"/>
      <c r="V23" s="4"/>
      <c r="W23" s="4"/>
      <c r="X23" s="4"/>
      <c r="Y23" s="4">
        <v>408617</v>
      </c>
      <c r="Z23" s="4"/>
      <c r="AA23" s="4"/>
      <c r="AB23" s="4"/>
      <c r="AC23" s="4"/>
      <c r="AD23" s="4"/>
      <c r="AE23" s="4">
        <v>5643</v>
      </c>
      <c r="AF23" s="4"/>
    </row>
    <row r="24" spans="1:32" ht="24.75" customHeight="1" x14ac:dyDescent="0.25">
      <c r="A24" s="5" t="s">
        <v>0</v>
      </c>
      <c r="B24" s="5" t="s">
        <v>60</v>
      </c>
      <c r="C24" s="5" t="s">
        <v>108</v>
      </c>
      <c r="D24" s="6" t="s">
        <v>191</v>
      </c>
      <c r="E24" s="5" t="s">
        <v>62</v>
      </c>
      <c r="F24" s="5">
        <v>35547031</v>
      </c>
      <c r="G24" s="12" t="s">
        <v>190</v>
      </c>
      <c r="H24" s="5" t="s">
        <v>62</v>
      </c>
      <c r="I24" s="6" t="s">
        <v>87</v>
      </c>
      <c r="J24" s="5" t="s">
        <v>22</v>
      </c>
      <c r="K24" s="6" t="s">
        <v>89</v>
      </c>
      <c r="L24" s="6" t="s">
        <v>26</v>
      </c>
      <c r="M24" s="4">
        <v>413957</v>
      </c>
      <c r="N24" s="4">
        <v>413957</v>
      </c>
      <c r="O24" s="4">
        <v>257060</v>
      </c>
      <c r="P24" s="4">
        <v>93056</v>
      </c>
      <c r="Q24" s="4">
        <v>63841</v>
      </c>
      <c r="R24" s="4"/>
      <c r="S24" s="4">
        <v>129594</v>
      </c>
      <c r="T24" s="4"/>
      <c r="U24" s="4"/>
      <c r="V24" s="4"/>
      <c r="W24" s="4"/>
      <c r="X24" s="4"/>
      <c r="Y24" s="4">
        <v>147091</v>
      </c>
      <c r="Z24" s="4"/>
      <c r="AA24" s="4"/>
      <c r="AB24" s="4"/>
      <c r="AC24" s="4"/>
      <c r="AD24" s="4"/>
      <c r="AE24" s="4">
        <v>2955</v>
      </c>
      <c r="AF24" s="4"/>
    </row>
    <row r="25" spans="1:32" ht="37.5" customHeight="1" x14ac:dyDescent="0.25">
      <c r="A25" s="5" t="s">
        <v>107</v>
      </c>
      <c r="B25" s="5" t="s">
        <v>60</v>
      </c>
      <c r="C25" s="5" t="s">
        <v>109</v>
      </c>
      <c r="D25" s="6" t="s">
        <v>110</v>
      </c>
      <c r="E25" s="5" t="s">
        <v>62</v>
      </c>
      <c r="F25" s="5">
        <v>42319838</v>
      </c>
      <c r="G25" s="12" t="s">
        <v>111</v>
      </c>
      <c r="H25" s="5" t="s">
        <v>62</v>
      </c>
      <c r="I25" s="6" t="s">
        <v>64</v>
      </c>
      <c r="J25" s="5" t="s">
        <v>126</v>
      </c>
      <c r="K25" s="6" t="s">
        <v>16</v>
      </c>
      <c r="L25" s="6" t="s">
        <v>17</v>
      </c>
      <c r="M25" s="4">
        <v>669075</v>
      </c>
      <c r="N25" s="4">
        <v>669075</v>
      </c>
      <c r="O25" s="4">
        <v>396476</v>
      </c>
      <c r="P25" s="4">
        <v>143524</v>
      </c>
      <c r="Q25" s="4">
        <v>100000</v>
      </c>
      <c r="R25" s="4">
        <v>29075</v>
      </c>
      <c r="S25" s="4">
        <v>473374</v>
      </c>
      <c r="T25" s="4">
        <f>SUM(U25:X25)</f>
        <v>473374</v>
      </c>
      <c r="U25" s="4">
        <v>292152</v>
      </c>
      <c r="V25" s="4">
        <v>78851</v>
      </c>
      <c r="W25" s="4">
        <v>102371</v>
      </c>
      <c r="X25" s="4"/>
      <c r="Y25" s="4">
        <v>540938</v>
      </c>
      <c r="Z25" s="4"/>
      <c r="AA25" s="4"/>
      <c r="AB25" s="4"/>
      <c r="AC25" s="4"/>
      <c r="AD25" s="4"/>
      <c r="AE25" s="4"/>
      <c r="AF25" s="4"/>
    </row>
    <row r="26" spans="1:32" ht="45" x14ac:dyDescent="0.25">
      <c r="A26" s="5" t="s">
        <v>6</v>
      </c>
      <c r="B26" s="5" t="s">
        <v>60</v>
      </c>
      <c r="C26" s="5" t="s">
        <v>134</v>
      </c>
      <c r="D26" s="11" t="s">
        <v>121</v>
      </c>
      <c r="E26" s="5" t="s">
        <v>62</v>
      </c>
      <c r="F26" s="5">
        <v>42407036</v>
      </c>
      <c r="G26" s="12" t="s">
        <v>122</v>
      </c>
      <c r="H26" s="5" t="s">
        <v>62</v>
      </c>
      <c r="I26" s="6" t="s">
        <v>63</v>
      </c>
      <c r="J26" s="5" t="s">
        <v>123</v>
      </c>
      <c r="K26" s="6" t="s">
        <v>124</v>
      </c>
      <c r="L26" s="6" t="s">
        <v>125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</row>
    <row r="27" spans="1:32" s="7" customFormat="1" ht="30" x14ac:dyDescent="0.25">
      <c r="A27" s="5" t="s">
        <v>4</v>
      </c>
      <c r="B27" s="5" t="s">
        <v>60</v>
      </c>
      <c r="C27" s="5" t="s">
        <v>132</v>
      </c>
      <c r="D27" s="11" t="s">
        <v>127</v>
      </c>
      <c r="E27" s="5" t="s">
        <v>62</v>
      </c>
      <c r="F27" s="5">
        <v>50416421</v>
      </c>
      <c r="G27" s="12" t="s">
        <v>128</v>
      </c>
      <c r="H27" s="5" t="s">
        <v>62</v>
      </c>
      <c r="I27" s="6" t="s">
        <v>64</v>
      </c>
      <c r="J27" s="5" t="s">
        <v>129</v>
      </c>
      <c r="K27" s="6" t="s">
        <v>130</v>
      </c>
      <c r="L27" s="6" t="s">
        <v>131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</row>
    <row r="28" spans="1:32" ht="30.75" customHeight="1" x14ac:dyDescent="0.25">
      <c r="A28" s="5" t="s">
        <v>6</v>
      </c>
      <c r="B28" s="5" t="s">
        <v>60</v>
      </c>
      <c r="C28" s="5" t="s">
        <v>133</v>
      </c>
      <c r="D28" s="11" t="s">
        <v>248</v>
      </c>
      <c r="E28" s="5" t="s">
        <v>62</v>
      </c>
      <c r="F28" s="5">
        <v>90000312</v>
      </c>
      <c r="G28" s="12" t="s">
        <v>122</v>
      </c>
      <c r="H28" s="5" t="s">
        <v>62</v>
      </c>
      <c r="I28" s="6" t="s">
        <v>100</v>
      </c>
      <c r="J28" s="5" t="s">
        <v>24</v>
      </c>
      <c r="K28" s="6" t="s">
        <v>135</v>
      </c>
      <c r="L28" s="6" t="s">
        <v>136</v>
      </c>
      <c r="M28" s="4">
        <v>583911</v>
      </c>
      <c r="N28" s="4">
        <v>583911</v>
      </c>
      <c r="O28" s="4">
        <v>308378</v>
      </c>
      <c r="P28" s="4">
        <v>174973</v>
      </c>
      <c r="Q28" s="4">
        <v>5683</v>
      </c>
      <c r="R28" s="4">
        <v>94877</v>
      </c>
      <c r="S28" s="4">
        <v>285799</v>
      </c>
      <c r="T28" s="4"/>
      <c r="U28" s="4"/>
      <c r="V28" s="4"/>
      <c r="W28" s="4"/>
      <c r="X28" s="4"/>
      <c r="Y28" s="4">
        <v>339006</v>
      </c>
      <c r="Z28" s="4">
        <f>SUM(AA28:AD28)</f>
        <v>339006</v>
      </c>
      <c r="AA28" s="4">
        <v>238068</v>
      </c>
      <c r="AB28" s="4">
        <v>83728</v>
      </c>
      <c r="AC28" s="4">
        <v>17210</v>
      </c>
      <c r="AD28" s="4"/>
      <c r="AE28" s="4">
        <v>5683</v>
      </c>
      <c r="AF28" s="4">
        <v>583911</v>
      </c>
    </row>
    <row r="29" spans="1:32" ht="30.75" customHeight="1" x14ac:dyDescent="0.25">
      <c r="A29" s="5" t="s">
        <v>4</v>
      </c>
      <c r="B29" s="5" t="s">
        <v>60</v>
      </c>
      <c r="C29" s="5" t="s">
        <v>141</v>
      </c>
      <c r="D29" s="11" t="s">
        <v>143</v>
      </c>
      <c r="E29" s="5" t="s">
        <v>62</v>
      </c>
      <c r="F29" s="5">
        <v>50813447</v>
      </c>
      <c r="G29" s="12" t="s">
        <v>145</v>
      </c>
      <c r="H29" s="5" t="s">
        <v>62</v>
      </c>
      <c r="I29" s="6" t="s">
        <v>100</v>
      </c>
      <c r="J29" s="5" t="s">
        <v>28</v>
      </c>
      <c r="K29" s="6" t="s">
        <v>29</v>
      </c>
      <c r="L29" s="6" t="s">
        <v>149</v>
      </c>
      <c r="M29" s="4">
        <v>277110</v>
      </c>
      <c r="N29" s="4">
        <v>277110</v>
      </c>
      <c r="O29" s="4">
        <v>158198</v>
      </c>
      <c r="P29" s="4">
        <v>56693</v>
      </c>
      <c r="Q29" s="4">
        <v>62219</v>
      </c>
      <c r="R29" s="4"/>
      <c r="S29" s="4">
        <v>94242</v>
      </c>
      <c r="T29" s="4"/>
      <c r="U29" s="4"/>
      <c r="V29" s="4"/>
      <c r="W29" s="4"/>
      <c r="X29" s="4"/>
      <c r="Y29" s="4">
        <v>143347</v>
      </c>
      <c r="Z29" s="4"/>
      <c r="AA29" s="4"/>
      <c r="AB29" s="4"/>
      <c r="AC29" s="4"/>
      <c r="AD29" s="4"/>
      <c r="AE29" s="4">
        <v>2401</v>
      </c>
      <c r="AF29" s="4"/>
    </row>
    <row r="30" spans="1:32" ht="30.75" customHeight="1" x14ac:dyDescent="0.25">
      <c r="A30" s="5" t="s">
        <v>4</v>
      </c>
      <c r="B30" s="5" t="s">
        <v>60</v>
      </c>
      <c r="C30" s="5" t="s">
        <v>142</v>
      </c>
      <c r="D30" s="11" t="s">
        <v>144</v>
      </c>
      <c r="E30" s="5" t="s">
        <v>62</v>
      </c>
      <c r="F30" s="5">
        <v>50900960</v>
      </c>
      <c r="G30" s="12" t="s">
        <v>146</v>
      </c>
      <c r="H30" s="5" t="s">
        <v>62</v>
      </c>
      <c r="I30" s="6" t="s">
        <v>100</v>
      </c>
      <c r="J30" s="5" t="s">
        <v>147</v>
      </c>
      <c r="K30" s="6" t="s">
        <v>148</v>
      </c>
      <c r="L30" s="6" t="s">
        <v>150</v>
      </c>
      <c r="M30" s="4">
        <v>1011209</v>
      </c>
      <c r="N30" s="4">
        <v>1011209</v>
      </c>
      <c r="O30" s="4">
        <v>635978</v>
      </c>
      <c r="P30" s="4">
        <v>226717</v>
      </c>
      <c r="Q30" s="4">
        <v>148514</v>
      </c>
      <c r="R30" s="4"/>
      <c r="S30" s="4">
        <v>265858</v>
      </c>
      <c r="T30" s="4">
        <f>SUM(U30:X30)</f>
        <v>265858</v>
      </c>
      <c r="U30" s="4">
        <v>196641</v>
      </c>
      <c r="V30" s="4">
        <v>69217</v>
      </c>
      <c r="W30" s="4"/>
      <c r="X30" s="4"/>
      <c r="Y30" s="4">
        <v>432837</v>
      </c>
      <c r="Z30" s="4">
        <f>SUM(AA30:AD30)</f>
        <v>432837</v>
      </c>
      <c r="AA30" s="4">
        <v>286822</v>
      </c>
      <c r="AB30" s="4">
        <v>98787</v>
      </c>
      <c r="AC30" s="4">
        <v>47228</v>
      </c>
      <c r="AD30" s="4"/>
      <c r="AE30" s="4">
        <v>7636</v>
      </c>
      <c r="AF30" s="4"/>
    </row>
    <row r="31" spans="1:32" ht="30.75" customHeight="1" x14ac:dyDescent="0.25">
      <c r="A31" s="5" t="s">
        <v>4</v>
      </c>
      <c r="B31" s="5" t="s">
        <v>60</v>
      </c>
      <c r="C31" s="5" t="s">
        <v>196</v>
      </c>
      <c r="D31" s="11" t="s">
        <v>167</v>
      </c>
      <c r="E31" s="5" t="s">
        <v>62</v>
      </c>
      <c r="F31" s="5">
        <v>710279213</v>
      </c>
      <c r="G31" s="12" t="s">
        <v>168</v>
      </c>
      <c r="H31" s="5" t="s">
        <v>62</v>
      </c>
      <c r="I31" s="6" t="s">
        <v>100</v>
      </c>
      <c r="J31" s="5"/>
      <c r="K31" s="6" t="s">
        <v>170</v>
      </c>
      <c r="L31" s="6" t="s">
        <v>169</v>
      </c>
      <c r="M31" s="4"/>
      <c r="N31" s="4"/>
      <c r="O31" s="4">
        <v>57952</v>
      </c>
      <c r="P31" s="4">
        <v>19317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  <row r="32" spans="1:32" ht="30.75" customHeight="1" x14ac:dyDescent="0.25">
      <c r="A32" s="39" t="s">
        <v>166</v>
      </c>
      <c r="B32" s="5" t="s">
        <v>60</v>
      </c>
      <c r="C32" s="5" t="s">
        <v>161</v>
      </c>
      <c r="D32" s="11" t="s">
        <v>154</v>
      </c>
      <c r="E32" s="5" t="s">
        <v>62</v>
      </c>
      <c r="F32" s="5">
        <v>42102553</v>
      </c>
      <c r="G32" s="12" t="s">
        <v>155</v>
      </c>
      <c r="H32" s="5" t="s">
        <v>62</v>
      </c>
      <c r="I32" s="6" t="s">
        <v>156</v>
      </c>
      <c r="J32" s="5" t="s">
        <v>152</v>
      </c>
      <c r="K32" s="6" t="s">
        <v>153</v>
      </c>
      <c r="L32" s="6" t="s">
        <v>192</v>
      </c>
      <c r="M32" s="4">
        <v>1707697</v>
      </c>
      <c r="N32" s="4">
        <v>1707697</v>
      </c>
      <c r="O32" s="4">
        <v>1117145</v>
      </c>
      <c r="P32" s="4">
        <v>395552</v>
      </c>
      <c r="Q32" s="4">
        <v>195000</v>
      </c>
      <c r="R32" s="4"/>
      <c r="S32" s="4">
        <v>1094763</v>
      </c>
      <c r="T32" s="4">
        <f>SUM(U32:X32)</f>
        <v>1094673</v>
      </c>
      <c r="U32" s="4">
        <v>687485</v>
      </c>
      <c r="V32" s="4">
        <v>240288</v>
      </c>
      <c r="W32" s="4">
        <v>166900</v>
      </c>
      <c r="X32" s="4"/>
      <c r="Y32" s="4">
        <v>1328093</v>
      </c>
      <c r="Z32" s="4">
        <f>SUM(AA32:AD32)</f>
        <v>1328093</v>
      </c>
      <c r="AA32" s="4">
        <v>810158</v>
      </c>
      <c r="AB32" s="4">
        <v>285252</v>
      </c>
      <c r="AC32" s="4">
        <v>232683</v>
      </c>
      <c r="AD32" s="4"/>
      <c r="AE32" s="4">
        <v>11293</v>
      </c>
      <c r="AF32" s="4">
        <v>183707</v>
      </c>
    </row>
    <row r="33" spans="1:32" ht="30.75" customHeight="1" x14ac:dyDescent="0.25">
      <c r="A33" s="5" t="s">
        <v>6</v>
      </c>
      <c r="B33" s="5" t="s">
        <v>60</v>
      </c>
      <c r="C33" s="5" t="s">
        <v>162</v>
      </c>
      <c r="D33" s="11" t="s">
        <v>163</v>
      </c>
      <c r="E33" s="5" t="s">
        <v>62</v>
      </c>
      <c r="F33" s="5">
        <v>52319784</v>
      </c>
      <c r="G33" s="12" t="s">
        <v>84</v>
      </c>
      <c r="H33" s="5" t="s">
        <v>62</v>
      </c>
      <c r="I33" s="6" t="s">
        <v>100</v>
      </c>
      <c r="J33" s="5" t="s">
        <v>22</v>
      </c>
      <c r="K33" s="6" t="s">
        <v>89</v>
      </c>
      <c r="L33" s="6" t="s">
        <v>164</v>
      </c>
      <c r="M33" s="4">
        <v>593675</v>
      </c>
      <c r="N33" s="4">
        <v>593675</v>
      </c>
      <c r="O33" s="4">
        <v>361609</v>
      </c>
      <c r="P33" s="4">
        <v>90320</v>
      </c>
      <c r="Q33" s="4">
        <v>141756</v>
      </c>
      <c r="R33" s="4"/>
      <c r="S33" s="4">
        <v>18111</v>
      </c>
      <c r="T33" s="4"/>
      <c r="U33" s="4"/>
      <c r="V33" s="4"/>
      <c r="W33" s="4"/>
      <c r="X33" s="4"/>
      <c r="Y33" s="4">
        <v>98022</v>
      </c>
      <c r="Z33" s="4"/>
      <c r="AA33" s="4"/>
      <c r="AB33" s="4"/>
      <c r="AC33" s="4"/>
      <c r="AD33" s="4"/>
      <c r="AE33" s="4">
        <v>5220</v>
      </c>
      <c r="AF33" s="4">
        <v>136526</v>
      </c>
    </row>
    <row r="34" spans="1:32" ht="30.75" customHeight="1" x14ac:dyDescent="0.25">
      <c r="A34" s="5" t="s">
        <v>6</v>
      </c>
      <c r="B34" s="5" t="s">
        <v>60</v>
      </c>
      <c r="C34" s="5" t="s">
        <v>177</v>
      </c>
      <c r="D34" s="11" t="s">
        <v>193</v>
      </c>
      <c r="E34" s="5" t="s">
        <v>62</v>
      </c>
      <c r="F34" s="5">
        <v>53577558</v>
      </c>
      <c r="G34" s="12" t="s">
        <v>194</v>
      </c>
      <c r="H34" s="5" t="s">
        <v>62</v>
      </c>
      <c r="I34" s="6" t="s">
        <v>171</v>
      </c>
      <c r="J34" s="5" t="s">
        <v>172</v>
      </c>
      <c r="K34" s="6" t="s">
        <v>100</v>
      </c>
      <c r="L34" s="6" t="s">
        <v>65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</row>
    <row r="35" spans="1:32" s="8" customFormat="1" ht="30.75" customHeight="1" x14ac:dyDescent="0.25">
      <c r="A35" s="5" t="s">
        <v>6</v>
      </c>
      <c r="B35" s="5" t="s">
        <v>60</v>
      </c>
      <c r="C35" s="5">
        <v>1055</v>
      </c>
      <c r="D35" s="11" t="s">
        <v>173</v>
      </c>
      <c r="E35" s="5" t="s">
        <v>62</v>
      </c>
      <c r="F35" s="5">
        <v>42409136</v>
      </c>
      <c r="G35" s="12" t="s">
        <v>180</v>
      </c>
      <c r="H35" s="5" t="s">
        <v>62</v>
      </c>
      <c r="I35" s="6" t="s">
        <v>19</v>
      </c>
      <c r="J35" s="5" t="s">
        <v>88</v>
      </c>
      <c r="K35" s="6" t="s">
        <v>31</v>
      </c>
      <c r="L35" s="6" t="s">
        <v>182</v>
      </c>
      <c r="M35" s="4">
        <v>337389</v>
      </c>
      <c r="N35" s="4">
        <v>337389</v>
      </c>
      <c r="O35" s="4">
        <v>213608</v>
      </c>
      <c r="P35" s="4">
        <v>78765</v>
      </c>
      <c r="Q35" s="4">
        <v>45016</v>
      </c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>
        <v>3956</v>
      </c>
      <c r="AF35" s="4"/>
    </row>
    <row r="36" spans="1:32" ht="30.75" customHeight="1" x14ac:dyDescent="0.25">
      <c r="A36" s="39" t="s">
        <v>178</v>
      </c>
      <c r="B36" s="5" t="s">
        <v>60</v>
      </c>
      <c r="C36" s="5">
        <v>1075</v>
      </c>
      <c r="D36" s="11" t="s">
        <v>174</v>
      </c>
      <c r="E36" s="5" t="s">
        <v>62</v>
      </c>
      <c r="F36" s="5">
        <v>42410134</v>
      </c>
      <c r="G36" s="12" t="s">
        <v>86</v>
      </c>
      <c r="H36" s="5" t="s">
        <v>62</v>
      </c>
      <c r="I36" s="6" t="s">
        <v>176</v>
      </c>
      <c r="J36" s="5" t="s">
        <v>183</v>
      </c>
      <c r="K36" s="6" t="s">
        <v>176</v>
      </c>
      <c r="L36" s="6" t="s">
        <v>181</v>
      </c>
      <c r="M36" s="4">
        <v>3073430</v>
      </c>
      <c r="N36" s="4">
        <v>3073430</v>
      </c>
      <c r="O36" s="40"/>
      <c r="P36" s="40"/>
      <c r="Q36" s="4"/>
      <c r="R36" s="4"/>
      <c r="S36" s="41"/>
      <c r="T36" s="40"/>
      <c r="U36" s="40"/>
      <c r="V36" s="40"/>
      <c r="W36" s="40"/>
      <c r="X36" s="40"/>
      <c r="Y36" s="41"/>
      <c r="Z36" s="40"/>
      <c r="AA36" s="40"/>
      <c r="AB36" s="40"/>
      <c r="AC36" s="40"/>
      <c r="AD36" s="40"/>
      <c r="AE36" s="4">
        <v>25056</v>
      </c>
      <c r="AF36" s="4"/>
    </row>
    <row r="37" spans="1:32" ht="30.75" customHeight="1" x14ac:dyDescent="0.25">
      <c r="A37" s="39" t="s">
        <v>179</v>
      </c>
      <c r="B37" s="5" t="s">
        <v>60</v>
      </c>
      <c r="C37" s="5">
        <v>1076</v>
      </c>
      <c r="D37" s="11" t="s">
        <v>175</v>
      </c>
      <c r="E37" s="5" t="s">
        <v>62</v>
      </c>
      <c r="F37" s="5">
        <v>31295657</v>
      </c>
      <c r="G37" s="12" t="s">
        <v>86</v>
      </c>
      <c r="H37" s="5" t="s">
        <v>62</v>
      </c>
      <c r="I37" s="6" t="s">
        <v>19</v>
      </c>
      <c r="J37" s="5" t="s">
        <v>24</v>
      </c>
      <c r="K37" s="6" t="s">
        <v>31</v>
      </c>
      <c r="L37" s="6" t="s">
        <v>34</v>
      </c>
      <c r="M37" s="4">
        <v>1130571</v>
      </c>
      <c r="N37" s="4">
        <v>1130571</v>
      </c>
      <c r="O37" s="4">
        <v>750269</v>
      </c>
      <c r="P37" s="4">
        <v>271562</v>
      </c>
      <c r="Q37" s="4">
        <v>108740</v>
      </c>
      <c r="R37" s="4"/>
      <c r="S37" s="41"/>
      <c r="T37" s="40"/>
      <c r="U37" s="40"/>
      <c r="V37" s="40"/>
      <c r="W37" s="40"/>
      <c r="X37" s="40"/>
      <c r="Y37" s="41"/>
      <c r="Z37" s="40"/>
      <c r="AA37" s="40"/>
      <c r="AB37" s="40"/>
      <c r="AC37" s="40"/>
      <c r="AD37" s="40"/>
      <c r="AE37" s="4">
        <v>8648</v>
      </c>
      <c r="AF37" s="4">
        <v>100092</v>
      </c>
    </row>
    <row r="38" spans="1:32" ht="30.75" customHeight="1" x14ac:dyDescent="0.25">
      <c r="A38" s="39" t="s">
        <v>195</v>
      </c>
      <c r="B38" s="5" t="s">
        <v>60</v>
      </c>
      <c r="C38" s="5" t="s">
        <v>185</v>
      </c>
      <c r="D38" s="11" t="s">
        <v>186</v>
      </c>
      <c r="E38" s="5" t="s">
        <v>62</v>
      </c>
      <c r="F38" s="5">
        <v>35558555</v>
      </c>
      <c r="G38" s="12" t="s">
        <v>187</v>
      </c>
      <c r="H38" s="5" t="s">
        <v>62</v>
      </c>
      <c r="I38" s="6" t="s">
        <v>23</v>
      </c>
      <c r="J38" s="5" t="s">
        <v>24</v>
      </c>
      <c r="K38" s="6" t="s">
        <v>25</v>
      </c>
      <c r="L38" s="6" t="s">
        <v>101</v>
      </c>
      <c r="M38" s="4"/>
      <c r="N38" s="4"/>
      <c r="O38" s="4"/>
      <c r="P38" s="4"/>
      <c r="Q38" s="4"/>
      <c r="R38" s="4"/>
      <c r="S38" s="41"/>
      <c r="T38" s="40"/>
      <c r="U38" s="40"/>
      <c r="V38" s="40"/>
      <c r="W38" s="40"/>
      <c r="X38" s="40"/>
      <c r="Y38" s="41"/>
      <c r="Z38" s="40"/>
      <c r="AA38" s="40"/>
      <c r="AB38" s="40"/>
      <c r="AC38" s="40"/>
      <c r="AD38" s="40"/>
      <c r="AE38" s="4"/>
      <c r="AF38" s="4"/>
    </row>
    <row r="39" spans="1:32" s="9" customFormat="1" ht="36.6" customHeight="1" x14ac:dyDescent="0.25">
      <c r="A39" s="39" t="s">
        <v>205</v>
      </c>
      <c r="B39" s="10" t="s">
        <v>60</v>
      </c>
      <c r="C39" s="5" t="s">
        <v>235</v>
      </c>
      <c r="D39" s="11" t="s">
        <v>200</v>
      </c>
      <c r="E39" s="10" t="s">
        <v>62</v>
      </c>
      <c r="F39" s="5">
        <v>42083923</v>
      </c>
      <c r="G39" s="11" t="s">
        <v>199</v>
      </c>
      <c r="H39" s="10" t="s">
        <v>202</v>
      </c>
      <c r="I39" s="11" t="s">
        <v>201</v>
      </c>
      <c r="J39" s="11" t="s">
        <v>203</v>
      </c>
      <c r="K39" s="11" t="s">
        <v>201</v>
      </c>
      <c r="L39" s="11" t="s">
        <v>204</v>
      </c>
      <c r="M39" s="4">
        <v>179800</v>
      </c>
      <c r="N39" s="4">
        <v>184541</v>
      </c>
      <c r="O39" s="4">
        <v>99877</v>
      </c>
      <c r="P39" s="4">
        <v>60115</v>
      </c>
      <c r="Q39" s="4">
        <v>20042</v>
      </c>
      <c r="R39" s="4">
        <v>4507</v>
      </c>
      <c r="S39" s="41"/>
      <c r="T39" s="40"/>
      <c r="U39" s="40"/>
      <c r="V39" s="40"/>
      <c r="W39" s="40"/>
      <c r="X39" s="40"/>
      <c r="Y39" s="41"/>
      <c r="Z39" s="40"/>
      <c r="AA39" s="40"/>
      <c r="AB39" s="40"/>
      <c r="AC39" s="40"/>
      <c r="AD39" s="40"/>
      <c r="AE39" s="4"/>
      <c r="AF39" s="4"/>
    </row>
    <row r="40" spans="1:32" ht="47.45" customHeight="1" x14ac:dyDescent="0.25">
      <c r="A40" s="39" t="s">
        <v>209</v>
      </c>
      <c r="B40" s="10" t="s">
        <v>60</v>
      </c>
      <c r="C40" s="5" t="s">
        <v>235</v>
      </c>
      <c r="D40" s="11" t="s">
        <v>200</v>
      </c>
      <c r="E40" s="10" t="s">
        <v>62</v>
      </c>
      <c r="F40" s="5">
        <v>56103158</v>
      </c>
      <c r="G40" s="11" t="s">
        <v>206</v>
      </c>
      <c r="H40" s="10" t="s">
        <v>62</v>
      </c>
      <c r="I40" s="11" t="s">
        <v>63</v>
      </c>
      <c r="J40" s="5" t="s">
        <v>212</v>
      </c>
      <c r="K40" s="11" t="s">
        <v>207</v>
      </c>
      <c r="L40" s="11" t="s">
        <v>208</v>
      </c>
      <c r="M40" s="4">
        <v>17163</v>
      </c>
      <c r="N40" s="4">
        <v>28922</v>
      </c>
      <c r="O40" s="4">
        <v>15205</v>
      </c>
      <c r="P40" s="4">
        <v>9067</v>
      </c>
      <c r="Q40" s="4">
        <v>4202</v>
      </c>
      <c r="R40" s="4">
        <v>448</v>
      </c>
      <c r="S40" s="41"/>
      <c r="T40" s="40"/>
      <c r="U40" s="40"/>
      <c r="V40" s="40"/>
      <c r="W40" s="40"/>
      <c r="X40" s="40"/>
      <c r="Y40" s="41"/>
      <c r="Z40" s="40"/>
      <c r="AA40" s="40"/>
      <c r="AB40" s="40"/>
      <c r="AC40" s="40"/>
      <c r="AD40" s="40"/>
      <c r="AE40" s="4"/>
      <c r="AF40" s="4"/>
    </row>
    <row r="41" spans="1:32" ht="42" customHeight="1" x14ac:dyDescent="0.25">
      <c r="A41" s="39" t="s">
        <v>209</v>
      </c>
      <c r="B41" s="10" t="s">
        <v>60</v>
      </c>
      <c r="C41" s="10" t="s">
        <v>237</v>
      </c>
      <c r="D41" s="11" t="s">
        <v>210</v>
      </c>
      <c r="E41" s="10" t="s">
        <v>62</v>
      </c>
      <c r="F41" s="5">
        <v>56466277</v>
      </c>
      <c r="G41" s="10" t="s">
        <v>210</v>
      </c>
      <c r="H41" s="10" t="s">
        <v>62</v>
      </c>
      <c r="I41" s="11" t="s">
        <v>218</v>
      </c>
      <c r="J41" s="5" t="s">
        <v>211</v>
      </c>
      <c r="K41" s="11" t="s">
        <v>213</v>
      </c>
      <c r="L41" s="11" t="s">
        <v>236</v>
      </c>
      <c r="M41" s="4">
        <v>88969</v>
      </c>
      <c r="N41" s="4">
        <v>83991</v>
      </c>
      <c r="O41" s="4">
        <v>35669</v>
      </c>
      <c r="P41" s="4">
        <v>13307</v>
      </c>
      <c r="Q41" s="4">
        <v>322949</v>
      </c>
      <c r="R41" s="4">
        <v>2066</v>
      </c>
      <c r="S41" s="41"/>
      <c r="T41" s="40"/>
      <c r="U41" s="40"/>
      <c r="V41" s="40"/>
      <c r="W41" s="40"/>
      <c r="X41" s="40"/>
      <c r="Y41" s="41"/>
      <c r="Z41" s="40"/>
      <c r="AA41" s="40"/>
      <c r="AB41" s="40"/>
      <c r="AC41" s="40"/>
      <c r="AD41" s="40"/>
      <c r="AE41" s="4"/>
      <c r="AF41" s="4"/>
    </row>
    <row r="42" spans="1:32" ht="41.45" customHeight="1" x14ac:dyDescent="0.25">
      <c r="A42" s="39" t="s">
        <v>205</v>
      </c>
      <c r="B42" s="39" t="s">
        <v>60</v>
      </c>
      <c r="C42" s="10" t="s">
        <v>238</v>
      </c>
      <c r="D42" s="11" t="s">
        <v>216</v>
      </c>
      <c r="E42" s="10" t="s">
        <v>62</v>
      </c>
      <c r="F42" s="14">
        <v>90000216</v>
      </c>
      <c r="G42" s="10" t="s">
        <v>215</v>
      </c>
      <c r="H42" s="10" t="s">
        <v>62</v>
      </c>
      <c r="I42" s="11" t="s">
        <v>218</v>
      </c>
      <c r="J42" s="5" t="s">
        <v>211</v>
      </c>
      <c r="K42" s="11" t="s">
        <v>213</v>
      </c>
      <c r="L42" s="11" t="s">
        <v>217</v>
      </c>
      <c r="M42" s="4">
        <v>171738</v>
      </c>
      <c r="N42" s="4">
        <v>171738</v>
      </c>
      <c r="O42" s="4">
        <v>126095</v>
      </c>
      <c r="P42" s="4">
        <v>45643</v>
      </c>
      <c r="Q42" s="4"/>
      <c r="R42" s="4"/>
      <c r="S42" s="41"/>
      <c r="T42" s="40"/>
      <c r="U42" s="40"/>
      <c r="V42" s="40"/>
      <c r="W42" s="40"/>
      <c r="X42" s="40"/>
      <c r="Y42" s="41"/>
      <c r="Z42" s="40"/>
      <c r="AA42" s="40"/>
      <c r="AB42" s="40"/>
      <c r="AC42" s="40"/>
      <c r="AD42" s="40"/>
      <c r="AE42" s="4"/>
      <c r="AF42" s="4"/>
    </row>
    <row r="43" spans="1:32" ht="35.450000000000003" customHeight="1" x14ac:dyDescent="0.25">
      <c r="A43" s="39" t="s">
        <v>205</v>
      </c>
      <c r="B43" s="39" t="s">
        <v>60</v>
      </c>
      <c r="C43" s="39" t="s">
        <v>239</v>
      </c>
      <c r="D43" s="12" t="s">
        <v>219</v>
      </c>
      <c r="E43" s="39" t="s">
        <v>62</v>
      </c>
      <c r="F43" s="39">
        <v>42247641</v>
      </c>
      <c r="G43" s="39" t="s">
        <v>221</v>
      </c>
      <c r="H43" s="10" t="s">
        <v>62</v>
      </c>
      <c r="I43" s="42" t="s">
        <v>64</v>
      </c>
      <c r="J43" s="5" t="s">
        <v>220</v>
      </c>
      <c r="K43" s="11" t="s">
        <v>222</v>
      </c>
      <c r="L43" s="11" t="s">
        <v>223</v>
      </c>
      <c r="M43" s="4">
        <v>197492</v>
      </c>
      <c r="N43" s="4">
        <v>197492</v>
      </c>
      <c r="O43" s="4">
        <v>126236</v>
      </c>
      <c r="P43" s="4">
        <v>43602</v>
      </c>
      <c r="Q43" s="4">
        <v>27540</v>
      </c>
      <c r="R43" s="4">
        <v>114</v>
      </c>
      <c r="S43" s="41"/>
      <c r="T43" s="40"/>
      <c r="U43" s="40"/>
      <c r="V43" s="40"/>
      <c r="W43" s="40"/>
      <c r="X43" s="40"/>
      <c r="Y43" s="41"/>
      <c r="Z43" s="40"/>
      <c r="AA43" s="40"/>
      <c r="AB43" s="40"/>
      <c r="AC43" s="40"/>
      <c r="AD43" s="40"/>
      <c r="AE43" s="4"/>
      <c r="AF43" s="4"/>
    </row>
    <row r="44" spans="1:32" ht="31.15" customHeight="1" x14ac:dyDescent="0.25">
      <c r="A44" s="39" t="s">
        <v>209</v>
      </c>
      <c r="B44" s="39" t="s">
        <v>60</v>
      </c>
      <c r="C44" s="39" t="s">
        <v>240</v>
      </c>
      <c r="D44" s="12" t="s">
        <v>224</v>
      </c>
      <c r="E44" s="39" t="s">
        <v>62</v>
      </c>
      <c r="F44" s="39">
        <v>42243220</v>
      </c>
      <c r="G44" s="39" t="s">
        <v>226</v>
      </c>
      <c r="H44" s="39" t="s">
        <v>62</v>
      </c>
      <c r="I44" s="42" t="s">
        <v>225</v>
      </c>
      <c r="J44" s="5" t="s">
        <v>227</v>
      </c>
      <c r="K44" s="11" t="s">
        <v>225</v>
      </c>
      <c r="L44" s="11" t="s">
        <v>228</v>
      </c>
      <c r="M44" s="4">
        <v>98612</v>
      </c>
      <c r="N44" s="4">
        <v>94996.45</v>
      </c>
      <c r="O44" s="4">
        <v>61044.71</v>
      </c>
      <c r="P44" s="4">
        <v>21555.66</v>
      </c>
      <c r="Q44" s="4">
        <v>15704.27</v>
      </c>
      <c r="R44" s="4">
        <v>307.36</v>
      </c>
      <c r="S44" s="41"/>
      <c r="T44" s="40"/>
      <c r="U44" s="40"/>
      <c r="V44" s="40"/>
      <c r="W44" s="40"/>
      <c r="X44" s="40"/>
      <c r="Y44" s="41"/>
      <c r="Z44" s="40"/>
      <c r="AA44" s="40"/>
      <c r="AB44" s="40"/>
      <c r="AC44" s="40"/>
      <c r="AD44" s="40"/>
      <c r="AE44" s="4"/>
      <c r="AF44" s="4"/>
    </row>
    <row r="45" spans="1:32" ht="34.9" customHeight="1" x14ac:dyDescent="0.25">
      <c r="A45" s="39" t="s">
        <v>209</v>
      </c>
      <c r="B45" s="39" t="s">
        <v>60</v>
      </c>
      <c r="C45" s="39" t="s">
        <v>241</v>
      </c>
      <c r="D45" s="12" t="s">
        <v>229</v>
      </c>
      <c r="E45" s="39" t="s">
        <v>62</v>
      </c>
      <c r="F45" s="39">
        <v>90000218</v>
      </c>
      <c r="G45" s="10" t="s">
        <v>230</v>
      </c>
      <c r="H45" s="39" t="s">
        <v>62</v>
      </c>
      <c r="I45" s="42" t="s">
        <v>156</v>
      </c>
      <c r="J45" s="5" t="s">
        <v>233</v>
      </c>
      <c r="K45" s="11" t="s">
        <v>231</v>
      </c>
      <c r="L45" s="4"/>
      <c r="M45" s="4">
        <v>99971</v>
      </c>
      <c r="N45" s="4">
        <v>99971</v>
      </c>
      <c r="O45" s="4">
        <v>69251</v>
      </c>
      <c r="P45" s="4">
        <v>25069</v>
      </c>
      <c r="Q45" s="4">
        <v>5651</v>
      </c>
      <c r="R45" s="4"/>
      <c r="S45" s="41"/>
      <c r="T45" s="40"/>
      <c r="U45" s="40"/>
      <c r="V45" s="40"/>
      <c r="W45" s="40"/>
      <c r="X45" s="40"/>
      <c r="Y45" s="41"/>
      <c r="Z45" s="40"/>
      <c r="AA45" s="40"/>
      <c r="AB45" s="40"/>
      <c r="AC45" s="40"/>
      <c r="AD45" s="40"/>
      <c r="AE45" s="4"/>
      <c r="AF45" s="4"/>
    </row>
    <row r="46" spans="1:32" ht="33" customHeight="1" x14ac:dyDescent="0.25">
      <c r="A46" s="39" t="s">
        <v>205</v>
      </c>
      <c r="B46" s="39" t="s">
        <v>60</v>
      </c>
      <c r="C46" s="39" t="s">
        <v>245</v>
      </c>
      <c r="D46" s="11" t="s">
        <v>232</v>
      </c>
      <c r="E46" s="39" t="s">
        <v>62</v>
      </c>
      <c r="F46" s="39">
        <v>45732302</v>
      </c>
      <c r="G46" s="39" t="s">
        <v>214</v>
      </c>
      <c r="H46" s="39" t="s">
        <v>62</v>
      </c>
      <c r="I46" s="42" t="s">
        <v>176</v>
      </c>
      <c r="J46" s="42" t="s">
        <v>244</v>
      </c>
      <c r="K46" s="42" t="s">
        <v>242</v>
      </c>
      <c r="L46" s="42" t="s">
        <v>243</v>
      </c>
      <c r="M46" s="4"/>
      <c r="N46" s="4">
        <v>164169</v>
      </c>
      <c r="O46" s="4">
        <v>82092</v>
      </c>
      <c r="P46" s="4">
        <v>67970</v>
      </c>
      <c r="Q46" s="4">
        <v>14107</v>
      </c>
      <c r="R46" s="4"/>
      <c r="S46" s="41"/>
      <c r="T46" s="40"/>
      <c r="U46" s="40"/>
      <c r="V46" s="40"/>
      <c r="W46" s="40"/>
      <c r="X46" s="40"/>
      <c r="Y46" s="41"/>
      <c r="Z46" s="40"/>
      <c r="AA46" s="40"/>
      <c r="AB46" s="40"/>
      <c r="AC46" s="40"/>
      <c r="AD46" s="40"/>
      <c r="AE46" s="4"/>
      <c r="AF46" s="4"/>
    </row>
    <row r="47" spans="1:32" ht="29.25" customHeight="1" x14ac:dyDescent="0.25">
      <c r="A47" s="40" t="s">
        <v>205</v>
      </c>
      <c r="B47" s="43" t="s">
        <v>60</v>
      </c>
      <c r="C47" s="43" t="s">
        <v>246</v>
      </c>
      <c r="D47" s="11" t="s">
        <v>247</v>
      </c>
      <c r="E47" s="40" t="s">
        <v>62</v>
      </c>
      <c r="F47" s="39">
        <v>40096278</v>
      </c>
      <c r="G47" s="10" t="s">
        <v>214</v>
      </c>
      <c r="H47" s="39" t="s">
        <v>62</v>
      </c>
      <c r="I47" s="11" t="s">
        <v>218</v>
      </c>
      <c r="J47" s="5">
        <v>4270</v>
      </c>
      <c r="K47" s="11" t="s">
        <v>213</v>
      </c>
      <c r="L47" s="44" t="s">
        <v>234</v>
      </c>
      <c r="M47" s="4"/>
      <c r="N47" s="4"/>
      <c r="O47" s="4"/>
      <c r="P47" s="4"/>
      <c r="Q47" s="4"/>
      <c r="R47" s="4"/>
      <c r="S47" s="41"/>
      <c r="T47" s="40"/>
      <c r="U47" s="40"/>
      <c r="V47" s="40"/>
      <c r="W47" s="40"/>
      <c r="X47" s="40"/>
      <c r="Y47" s="41"/>
      <c r="Z47" s="40"/>
      <c r="AA47" s="40"/>
      <c r="AB47" s="40"/>
      <c r="AC47" s="40"/>
      <c r="AD47" s="40"/>
      <c r="AE47" s="40"/>
      <c r="AF47" s="40"/>
    </row>
    <row r="48" spans="1:32" x14ac:dyDescent="0.25">
      <c r="F48" s="8"/>
    </row>
  </sheetData>
  <mergeCells count="18">
    <mergeCell ref="A1:A2"/>
    <mergeCell ref="B1:B2"/>
    <mergeCell ref="C1:C2"/>
    <mergeCell ref="D1:D2"/>
    <mergeCell ref="E1:E2"/>
    <mergeCell ref="Y1:Y2"/>
    <mergeCell ref="Z1:AD1"/>
    <mergeCell ref="S1:S2"/>
    <mergeCell ref="T1:X1"/>
    <mergeCell ref="K1:K2"/>
    <mergeCell ref="M1:M2"/>
    <mergeCell ref="N1:R1"/>
    <mergeCell ref="L1:L2"/>
    <mergeCell ref="F1:F2"/>
    <mergeCell ref="G1:G2"/>
    <mergeCell ref="J1:J2"/>
    <mergeCell ref="H1:H2"/>
    <mergeCell ref="I1:I2"/>
  </mergeCells>
  <pageMargins left="0.7" right="0.7" top="0.75" bottom="0.75" header="0.3" footer="0.3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rozpočet 2024</vt:lpstr>
    </vt:vector>
  </TitlesOfParts>
  <Company>Ministestvo Školstva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Výpočet normatívov 2013</dc:title>
  <dc:creator>jana.dudikova</dc:creator>
  <cp:keywords>normativy</cp:keywords>
  <dc:description>použité minuloročné údaje pre CŠPP, upravené objemy pre niektoré zariadenia, opravená prax v SOS04 na 80%</dc:description>
  <cp:lastModifiedBy>Ivana Iliašová</cp:lastModifiedBy>
  <cp:lastPrinted>2024-12-03T12:50:52Z</cp:lastPrinted>
  <dcterms:created xsi:type="dcterms:W3CDTF">2008-11-05T07:30:49Z</dcterms:created>
  <dcterms:modified xsi:type="dcterms:W3CDTF">2025-02-03T08:25:04Z</dcterms:modified>
  <cp:contentStatus>pracovná verzia</cp:contentStatus>
</cp:coreProperties>
</file>