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 hidePivotFieldList="1"/>
  <bookViews>
    <workbookView xWindow="0" yWindow="435" windowWidth="15480" windowHeight="11280" activeTab="0"/>
  </bookViews>
  <sheets>
    <sheet name="rozpočet 2021" sheetId="1" r:id="rId1"/>
  </sheets>
  <definedNames>
    <definedName name="_kpt10">#REF!</definedName>
    <definedName name="_kpt11">#REF!</definedName>
    <definedName name="_kpt12">#REF!</definedName>
    <definedName name="_kpt7">#REF!</definedName>
    <definedName name="_kpt8">#REF!</definedName>
    <definedName name="_kpt9">#REF!</definedName>
    <definedName name="DoplnkoveKoeficienty">#REF!</definedName>
    <definedName name="k2r">#REF!</definedName>
    <definedName name="kbs">#REF!</definedName>
    <definedName name="kcspp1">#REF!</definedName>
    <definedName name="kcspp2">#REF!</definedName>
    <definedName name="kcspp3">#REF!</definedName>
    <definedName name="kcspp4">#REF!</definedName>
    <definedName name="kcvj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r">#REF!</definedName>
    <definedName name="KoefTeplo">#REF!</definedName>
    <definedName name="KoefVelkost">#REF!</definedName>
    <definedName name="kos">#REF!</definedName>
    <definedName name="kprax60">#REF!</definedName>
    <definedName name="kprax80">#REF!</definedName>
    <definedName name="krvp1">#REF!</definedName>
    <definedName name="krvp2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fullCalcOnLoad="1"/>
</workbook>
</file>

<file path=xl/sharedStrings.xml><?xml version="1.0" encoding="utf-8"?>
<sst xmlns="http://schemas.openxmlformats.org/spreadsheetml/2006/main" count="441" uniqueCount="198">
  <si>
    <t>SOS01</t>
  </si>
  <si>
    <t>SOS02</t>
  </si>
  <si>
    <t>GYM</t>
  </si>
  <si>
    <t>SPOU</t>
  </si>
  <si>
    <t>SZS</t>
  </si>
  <si>
    <t>SGYM</t>
  </si>
  <si>
    <t>ZS</t>
  </si>
  <si>
    <t>KON</t>
  </si>
  <si>
    <t>SOS13</t>
  </si>
  <si>
    <t>044 26</t>
  </si>
  <si>
    <t>Štós</t>
  </si>
  <si>
    <t>S323</t>
  </si>
  <si>
    <t>KÚPELE ŠTÓS, n.o.</t>
  </si>
  <si>
    <t>S428</t>
  </si>
  <si>
    <t>FUTURE, n.o.</t>
  </si>
  <si>
    <t>Súkromné gymnázium FUTURUM</t>
  </si>
  <si>
    <t>911 01</t>
  </si>
  <si>
    <t>Malčice</t>
  </si>
  <si>
    <t>Hlavná 175</t>
  </si>
  <si>
    <t>Komenského 1</t>
  </si>
  <si>
    <t>Košice IV</t>
  </si>
  <si>
    <t>Košice-Juh</t>
  </si>
  <si>
    <t>Kukučínova 23</t>
  </si>
  <si>
    <t>041 72</t>
  </si>
  <si>
    <t>Košice II</t>
  </si>
  <si>
    <t>040 11</t>
  </si>
  <si>
    <t>Košice-Západ</t>
  </si>
  <si>
    <t>Palackého 14</t>
  </si>
  <si>
    <t>Košice III</t>
  </si>
  <si>
    <t>040 22</t>
  </si>
  <si>
    <t>Košice-Dargovských hrdinov</t>
  </si>
  <si>
    <t>S090</t>
  </si>
  <si>
    <t>RNDr. Dušan Bosák</t>
  </si>
  <si>
    <t>040 12</t>
  </si>
  <si>
    <t>Košice-Nad jazerom</t>
  </si>
  <si>
    <t>Dneperská 1</t>
  </si>
  <si>
    <t>Postupimská 37</t>
  </si>
  <si>
    <t>S036</t>
  </si>
  <si>
    <t>Mária Krištanová</t>
  </si>
  <si>
    <t>Bukovecká 17</t>
  </si>
  <si>
    <t>S411</t>
  </si>
  <si>
    <t>JUVENTUS SLOVAKIA, s.r.o.</t>
  </si>
  <si>
    <t>S001</t>
  </si>
  <si>
    <t>PAMIKO, s.r.o. Košice</t>
  </si>
  <si>
    <t>S051</t>
  </si>
  <si>
    <t>Nadácia Dobrá rómska víla Kesaj</t>
  </si>
  <si>
    <t>MUDr. Mária Dufincová</t>
  </si>
  <si>
    <t>S480</t>
  </si>
  <si>
    <t>Mgr. Anna Uchnárová</t>
  </si>
  <si>
    <t>040 16</t>
  </si>
  <si>
    <t>Myslavská 401</t>
  </si>
  <si>
    <t>Súkromná praktická škola</t>
  </si>
  <si>
    <t>071 01</t>
  </si>
  <si>
    <t>Súkromná pedagogická a sociálna akadémia</t>
  </si>
  <si>
    <t>S407</t>
  </si>
  <si>
    <t>Trenčín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</si>
  <si>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</si>
  <si>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</si>
  <si>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</si>
  <si>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</si>
  <si>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</si>
  <si>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</si>
  <si>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</si>
  <si>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</si>
  <si>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</si>
  <si>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</si>
  <si>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</si>
  <si>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</si>
  <si>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S</t>
  </si>
  <si>
    <t>TC</t>
  </si>
  <si>
    <t>KE</t>
  </si>
  <si>
    <t>Košice - okolie</t>
  </si>
  <si>
    <t>Michalovce</t>
  </si>
  <si>
    <t>Galaktická 9</t>
  </si>
  <si>
    <t>S062</t>
  </si>
  <si>
    <t>Mgr. Natália Klotzmannová</t>
  </si>
  <si>
    <t>Ulica slobody 1</t>
  </si>
  <si>
    <t>S161</t>
  </si>
  <si>
    <t>PhDr. Jarmila Uhríková</t>
  </si>
  <si>
    <t>Súkromná stredná umelecká škola filmová</t>
  </si>
  <si>
    <t>S164</t>
  </si>
  <si>
    <t>Dobrá škola, n. o.</t>
  </si>
  <si>
    <t>S222</t>
  </si>
  <si>
    <t>Juraj Sninský</t>
  </si>
  <si>
    <t>Súkromné konzervatórium</t>
  </si>
  <si>
    <t>Kmeťova 23</t>
  </si>
  <si>
    <t>S257</t>
  </si>
  <si>
    <t>Združenie pre rozvoj vzdelávania, o.z.</t>
  </si>
  <si>
    <t>Masarykova 19/A</t>
  </si>
  <si>
    <t>S283</t>
  </si>
  <si>
    <t>Mgr. Eva Bednáriková</t>
  </si>
  <si>
    <t>040 23</t>
  </si>
  <si>
    <t>Starozagorská 8</t>
  </si>
  <si>
    <t>S399</t>
  </si>
  <si>
    <t>SŠG, s.r.o.</t>
  </si>
  <si>
    <t>Užhorodská 39</t>
  </si>
  <si>
    <t>Súkromná základná škola</t>
  </si>
  <si>
    <t>Súkromné gymnázium</t>
  </si>
  <si>
    <t>Súkromná stredná odborná škola</t>
  </si>
  <si>
    <t>Košice I</t>
  </si>
  <si>
    <t>040 01</t>
  </si>
  <si>
    <t>Košice-Staré Mesto</t>
  </si>
  <si>
    <t>Katkin park II</t>
  </si>
  <si>
    <t>S522</t>
  </si>
  <si>
    <t>Kultúrne združenie občanov rómskej národnosti Košického kraja, n.o.</t>
  </si>
  <si>
    <t>Súkromné hudobné a dramatické konzervatórium</t>
  </si>
  <si>
    <t>Súkromná stredná odborná škola ekonomická Tercium</t>
  </si>
  <si>
    <t>Súkromná stredná odborná škola PAMIKO</t>
  </si>
  <si>
    <t>Súkromná základná škola s materskou školou pre žiakov a deti s autizmom</t>
  </si>
  <si>
    <t>Súkromná základná škola s materskou školou pri zdravotníckom zariadení KÚPELE ŠTÓS, n.o.</t>
  </si>
  <si>
    <t>Štós - kúpele č.242</t>
  </si>
  <si>
    <t>S409</t>
  </si>
  <si>
    <t>DIDACTICUS, s.r.o.</t>
  </si>
  <si>
    <t>Košice</t>
  </si>
  <si>
    <t>Petzvalova 2</t>
  </si>
  <si>
    <t>Kategória</t>
  </si>
  <si>
    <t>S615</t>
  </si>
  <si>
    <t>SGCR s. r. o.</t>
  </si>
  <si>
    <t>Požiarnická 1</t>
  </si>
  <si>
    <t>Súkromná hotelová akadémia - Dufincova</t>
  </si>
  <si>
    <t>SOS15</t>
  </si>
  <si>
    <t>S696</t>
  </si>
  <si>
    <t>S711</t>
  </si>
  <si>
    <t>Občianske združenie Nová cesta</t>
  </si>
  <si>
    <t>Súkromná stredná odborná škola Nová cesta - Magán Szakközépiskola Új út</t>
  </si>
  <si>
    <t>Zriaďovateľom rozpísaný schválený rozpočet v Eurách</t>
  </si>
  <si>
    <t>Bežné výdavky celkom                                        (600)</t>
  </si>
  <si>
    <t>Mzdy                    (610)</t>
  </si>
  <si>
    <t>Tovary a služby                                    (630)</t>
  </si>
  <si>
    <t>Bežné transfery (640)</t>
  </si>
  <si>
    <t>SOS01, SOS02,  SOS03</t>
  </si>
  <si>
    <t>SOS05, SOS13</t>
  </si>
  <si>
    <t>GYM8, GYM</t>
  </si>
  <si>
    <t>SOS04, SOS13</t>
  </si>
  <si>
    <t>SOS01, SOS04,SOS06, SOS13</t>
  </si>
  <si>
    <t>Súkromná spojená škola - základná škola</t>
  </si>
  <si>
    <t>Kožušnícka 2</t>
  </si>
  <si>
    <t>Grešákova 1</t>
  </si>
  <si>
    <t>Obecné združenie občanov telesnej kultúry, školstva, zdravia a ochrany ŽP Kechnec</t>
  </si>
  <si>
    <t xml:space="preserve">Súkromná základná škola </t>
  </si>
  <si>
    <t>044 58</t>
  </si>
  <si>
    <t>Kechnec</t>
  </si>
  <si>
    <t>Kechnec 13</t>
  </si>
  <si>
    <t>072 06</t>
  </si>
  <si>
    <t>Ing. Veronika Ondová</t>
  </si>
  <si>
    <t>Súkromná základná škola per žiakov s autizmom</t>
  </si>
  <si>
    <t>072 36</t>
  </si>
  <si>
    <t>Klokočov</t>
  </si>
  <si>
    <t>č. 65</t>
  </si>
  <si>
    <t>S835</t>
  </si>
  <si>
    <t>S863</t>
  </si>
  <si>
    <t>S782</t>
  </si>
  <si>
    <t>Mgr. Adriana Pištejová</t>
  </si>
  <si>
    <t>Košice - západ</t>
  </si>
  <si>
    <t>Trieda SNP 104</t>
  </si>
  <si>
    <t>BB</t>
  </si>
  <si>
    <t>Rimavská Sobota</t>
  </si>
  <si>
    <t>Školská 31</t>
  </si>
  <si>
    <t>979 01</t>
  </si>
  <si>
    <t>S866</t>
  </si>
  <si>
    <t>S867</t>
  </si>
  <si>
    <t>HRDLIČKA, občianske združenie</t>
  </si>
  <si>
    <t>World Communication Center s.r.o.</t>
  </si>
  <si>
    <t>Súkromná základná škola pre žiakov s autizmom HRDLIČKA</t>
  </si>
  <si>
    <t>Súkromná základná škola pre žiakov s autizmom</t>
  </si>
  <si>
    <t>040 13</t>
  </si>
  <si>
    <t>Košice-Ťahanovce</t>
  </si>
  <si>
    <t>Exnárova 10</t>
  </si>
  <si>
    <t>Juhoslovanská 2</t>
  </si>
  <si>
    <t>Odvody do poistných                    fondov                    (620)</t>
  </si>
  <si>
    <t>053 42</t>
  </si>
  <si>
    <t>Krompachy</t>
  </si>
  <si>
    <t>Maurerova 55</t>
  </si>
  <si>
    <t>EDURAM s. r. o.</t>
  </si>
  <si>
    <t>Súkromná spojená škola EDURAM</t>
  </si>
  <si>
    <t>Spišská Nová Ves</t>
  </si>
  <si>
    <t>Súkromná stredná športová škola</t>
  </si>
  <si>
    <t>Upravený rozpočet 2019                  (v €)</t>
  </si>
  <si>
    <t>Zriaďovateľom rozpísaný upravený rozpočet v Eurách</t>
  </si>
  <si>
    <t>Odvody do poistných fondov (620)</t>
  </si>
  <si>
    <t>S922</t>
  </si>
  <si>
    <t>S961</t>
  </si>
  <si>
    <t>OZ Škola po novom</t>
  </si>
  <si>
    <t>Komenského 2</t>
  </si>
  <si>
    <r>
      <t xml:space="preserve">Upravený rozpočet    2020                   (v 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>)</t>
    </r>
  </si>
  <si>
    <t>SOS06, SOS05, SOS11, SOS15</t>
  </si>
  <si>
    <t>KOŠICKÁ AKADÉMIA DA VINCI, n. o.</t>
  </si>
  <si>
    <r>
      <t xml:space="preserve">Schválený rozpočet    2021                   (v </t>
    </r>
    <r>
      <rPr>
        <b/>
        <sz val="10"/>
        <color indexed="8"/>
        <rFont val="Calibri"/>
        <family val="2"/>
      </rPr>
      <t>€</t>
    </r>
    <r>
      <rPr>
        <b/>
        <sz val="10"/>
        <color indexed="8"/>
        <rFont val="Arial"/>
        <family val="2"/>
      </rPr>
      <t>)</t>
    </r>
  </si>
  <si>
    <t>Upravený rozpočet 2021                                 (v €)</t>
  </si>
  <si>
    <t>o. z. Ťahanovská záhrada</t>
  </si>
  <si>
    <t>Občianske združenie                                                      "SPLASH INTERNATIONAL"</t>
  </si>
  <si>
    <t>Súkromná základná škola Splash International</t>
  </si>
  <si>
    <t>Drábova 3</t>
  </si>
  <si>
    <t>Košice-Sídlisko KVP</t>
  </si>
  <si>
    <t>Košice-okolie</t>
  </si>
  <si>
    <t>Ždaňa</t>
  </si>
  <si>
    <t>Jarmočná 96</t>
  </si>
  <si>
    <t>044 11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</si>
</sst>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  <numFmt numFmtId="181" formatCode="0.0000"/>
    <numFmt numFmtId="182" formatCode="0.000"/>
    <numFmt numFmtId="183" formatCode="_-* #,##0.000\ _S_k_-;\-* #,##0.000\ _S_k_-;_-* &quot;-&quot;??\ _S_k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6" fillId="0" borderId="0" xfId="47">
      <alignment/>
      <protection/>
    </xf>
    <xf numFmtId="0" fontId="26" fillId="0" borderId="0" xfId="47" applyFill="1">
      <alignment/>
      <protection/>
    </xf>
    <xf numFmtId="3" fontId="26" fillId="0" borderId="0" xfId="47" applyNumberFormat="1" applyFill="1">
      <alignment/>
      <protection/>
    </xf>
    <xf numFmtId="3" fontId="3" fillId="33" borderId="10" xfId="53" applyNumberFormat="1" applyFont="1" applyFill="1" applyBorder="1" applyAlignment="1">
      <alignment horizontal="center" vertical="center" wrapText="1"/>
      <protection/>
    </xf>
    <xf numFmtId="3" fontId="3" fillId="33" borderId="11" xfId="53" applyNumberFormat="1" applyFont="1" applyFill="1" applyBorder="1" applyAlignment="1">
      <alignment horizontal="center" vertical="center" wrapText="1"/>
      <protection/>
    </xf>
    <xf numFmtId="0" fontId="35" fillId="0" borderId="12" xfId="47" applyFont="1" applyFill="1" applyBorder="1" applyAlignment="1">
      <alignment vertical="center"/>
      <protection/>
    </xf>
    <xf numFmtId="3" fontId="35" fillId="0" borderId="12" xfId="47" applyNumberFormat="1" applyFont="1" applyFill="1" applyBorder="1" applyAlignment="1">
      <alignment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3" fontId="35" fillId="0" borderId="14" xfId="47" applyNumberFormat="1" applyFont="1" applyFill="1" applyBorder="1" applyAlignment="1">
      <alignment vertical="center"/>
      <protection/>
    </xf>
    <xf numFmtId="0" fontId="35" fillId="0" borderId="13" xfId="47" applyFont="1" applyFill="1" applyBorder="1" applyAlignment="1">
      <alignment horizontal="center" vertical="center" wrapText="1"/>
      <protection/>
    </xf>
    <xf numFmtId="0" fontId="35" fillId="0" borderId="15" xfId="47" applyFont="1" applyFill="1" applyBorder="1" applyAlignment="1">
      <alignment horizontal="center" vertical="center"/>
      <protection/>
    </xf>
    <xf numFmtId="3" fontId="23" fillId="0" borderId="12" xfId="47" applyNumberFormat="1" applyFont="1" applyFill="1" applyBorder="1" applyAlignment="1">
      <alignment vertical="center"/>
      <protection/>
    </xf>
    <xf numFmtId="0" fontId="23" fillId="0" borderId="13" xfId="47" applyFont="1" applyFill="1" applyBorder="1" applyAlignment="1">
      <alignment horizontal="center" vertical="center"/>
      <protection/>
    </xf>
    <xf numFmtId="0" fontId="23" fillId="0" borderId="15" xfId="47" applyFont="1" applyFill="1" applyBorder="1" applyAlignment="1">
      <alignment horizontal="center" vertical="center"/>
      <protection/>
    </xf>
    <xf numFmtId="0" fontId="23" fillId="0" borderId="12" xfId="47" applyFont="1" applyFill="1" applyBorder="1" applyAlignment="1">
      <alignment horizontal="center" vertical="center"/>
      <protection/>
    </xf>
    <xf numFmtId="0" fontId="23" fillId="0" borderId="12" xfId="47" applyFont="1" applyFill="1" applyBorder="1" applyAlignment="1">
      <alignment vertical="center"/>
      <protection/>
    </xf>
    <xf numFmtId="3" fontId="23" fillId="0" borderId="14" xfId="47" applyNumberFormat="1" applyFont="1" applyFill="1" applyBorder="1" applyAlignment="1">
      <alignment vertical="center"/>
      <protection/>
    </xf>
    <xf numFmtId="0" fontId="24" fillId="0" borderId="0" xfId="47" applyFont="1" applyFill="1">
      <alignment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2" fontId="35" fillId="0" borderId="18" xfId="47" applyNumberFormat="1" applyFont="1" applyFill="1" applyBorder="1" applyAlignment="1">
      <alignment vertical="center" wrapText="1"/>
      <protection/>
    </xf>
    <xf numFmtId="2" fontId="23" fillId="0" borderId="18" xfId="47" applyNumberFormat="1" applyFont="1" applyFill="1" applyBorder="1" applyAlignment="1">
      <alignment vertical="center" wrapText="1"/>
      <protection/>
    </xf>
    <xf numFmtId="2" fontId="23" fillId="0" borderId="19" xfId="47" applyNumberFormat="1" applyFont="1" applyFill="1" applyBorder="1" applyAlignment="1">
      <alignment vertical="center" wrapText="1"/>
      <protection/>
    </xf>
    <xf numFmtId="0" fontId="23" fillId="0" borderId="20" xfId="47" applyFont="1" applyFill="1" applyBorder="1" applyAlignment="1">
      <alignment horizontal="center" vertical="center"/>
      <protection/>
    </xf>
    <xf numFmtId="0" fontId="23" fillId="0" borderId="20" xfId="47" applyFont="1" applyFill="1" applyBorder="1" applyAlignment="1">
      <alignment vertical="center"/>
      <protection/>
    </xf>
    <xf numFmtId="0" fontId="35" fillId="0" borderId="20" xfId="47" applyFont="1" applyFill="1" applyBorder="1" applyAlignment="1">
      <alignment vertical="center"/>
      <protection/>
    </xf>
    <xf numFmtId="3" fontId="23" fillId="0" borderId="20" xfId="47" applyNumberFormat="1" applyFont="1" applyFill="1" applyBorder="1" applyAlignment="1">
      <alignment vertical="center"/>
      <protection/>
    </xf>
    <xf numFmtId="3" fontId="35" fillId="0" borderId="20" xfId="47" applyNumberFormat="1" applyFont="1" applyFill="1" applyBorder="1" applyAlignment="1">
      <alignment vertical="center"/>
      <protection/>
    </xf>
    <xf numFmtId="3" fontId="23" fillId="0" borderId="21" xfId="47" applyNumberFormat="1" applyFont="1" applyFill="1" applyBorder="1" applyAlignment="1">
      <alignment vertical="center"/>
      <protection/>
    </xf>
    <xf numFmtId="3" fontId="35" fillId="0" borderId="22" xfId="47" applyNumberFormat="1" applyFont="1" applyFill="1" applyBorder="1" applyAlignment="1">
      <alignment vertical="center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35" fillId="0" borderId="15" xfId="47" applyFont="1" applyFill="1" applyBorder="1" applyAlignment="1">
      <alignment vertical="center"/>
      <protection/>
    </xf>
    <xf numFmtId="0" fontId="23" fillId="0" borderId="15" xfId="47" applyFont="1" applyFill="1" applyBorder="1" applyAlignment="1">
      <alignment vertical="center"/>
      <protection/>
    </xf>
    <xf numFmtId="0" fontId="23" fillId="0" borderId="17" xfId="47" applyFont="1" applyFill="1" applyBorder="1" applyAlignment="1">
      <alignment vertical="center"/>
      <protection/>
    </xf>
    <xf numFmtId="3" fontId="35" fillId="0" borderId="13" xfId="47" applyNumberFormat="1" applyFont="1" applyFill="1" applyBorder="1" applyAlignment="1">
      <alignment vertical="center"/>
      <protection/>
    </xf>
    <xf numFmtId="3" fontId="35" fillId="0" borderId="23" xfId="47" applyNumberFormat="1" applyFont="1" applyFill="1" applyBorder="1" applyAlignment="1">
      <alignment vertical="center"/>
      <protection/>
    </xf>
    <xf numFmtId="3" fontId="23" fillId="0" borderId="13" xfId="47" applyNumberFormat="1" applyFont="1" applyFill="1" applyBorder="1" applyAlignment="1">
      <alignment vertical="center"/>
      <protection/>
    </xf>
    <xf numFmtId="3" fontId="23" fillId="0" borderId="16" xfId="47" applyNumberFormat="1" applyFont="1" applyFill="1" applyBorder="1" applyAlignment="1">
      <alignment vertical="center"/>
      <protection/>
    </xf>
    <xf numFmtId="0" fontId="35" fillId="0" borderId="18" xfId="47" applyFont="1" applyFill="1" applyBorder="1" applyAlignment="1">
      <alignment vertical="center"/>
      <protection/>
    </xf>
    <xf numFmtId="0" fontId="23" fillId="0" borderId="18" xfId="47" applyFont="1" applyFill="1" applyBorder="1" applyAlignment="1">
      <alignment vertical="center"/>
      <protection/>
    </xf>
    <xf numFmtId="0" fontId="35" fillId="0" borderId="18" xfId="47" applyFont="1" applyFill="1" applyBorder="1" applyAlignment="1">
      <alignment vertical="center" wrapText="1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23" fillId="0" borderId="28" xfId="47" applyFont="1" applyFill="1" applyBorder="1" applyAlignment="1">
      <alignment horizontal="center" vertical="center"/>
      <protection/>
    </xf>
    <xf numFmtId="3" fontId="4" fillId="3" borderId="29" xfId="53" applyNumberFormat="1" applyFont="1" applyFill="1" applyBorder="1" applyAlignment="1">
      <alignment horizontal="center" vertical="center" wrapText="1"/>
      <protection/>
    </xf>
    <xf numFmtId="3" fontId="3" fillId="3" borderId="28" xfId="53" applyNumberFormat="1" applyFont="1" applyFill="1" applyBorder="1" applyAlignment="1">
      <alignment horizontal="center" vertical="center" wrapText="1"/>
      <protection/>
    </xf>
    <xf numFmtId="3" fontId="3" fillId="3" borderId="30" xfId="53" applyNumberFormat="1" applyFont="1" applyFill="1" applyBorder="1" applyAlignment="1">
      <alignment horizontal="center" vertical="center" wrapText="1"/>
      <protection/>
    </xf>
    <xf numFmtId="3" fontId="43" fillId="0" borderId="13" xfId="47" applyNumberFormat="1" applyFont="1" applyFill="1" applyBorder="1" applyAlignment="1">
      <alignment vertical="center"/>
      <protection/>
    </xf>
    <xf numFmtId="2" fontId="23" fillId="0" borderId="20" xfId="47" applyNumberFormat="1" applyFont="1" applyFill="1" applyBorder="1" applyAlignment="1">
      <alignment vertical="center" wrapText="1"/>
      <protection/>
    </xf>
    <xf numFmtId="0" fontId="35" fillId="0" borderId="31" xfId="47" applyFont="1" applyFill="1" applyBorder="1" applyAlignment="1">
      <alignment horizontal="center" vertical="center"/>
      <protection/>
    </xf>
    <xf numFmtId="0" fontId="23" fillId="0" borderId="32" xfId="47" applyFont="1" applyFill="1" applyBorder="1" applyAlignment="1">
      <alignment horizontal="center" vertical="center"/>
      <protection/>
    </xf>
    <xf numFmtId="0" fontId="23" fillId="0" borderId="33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 wrapText="1"/>
      <protection/>
    </xf>
    <xf numFmtId="3" fontId="4" fillId="3" borderId="10" xfId="53" applyNumberFormat="1" applyFont="1" applyFill="1" applyBorder="1" applyAlignment="1">
      <alignment horizontal="center" vertical="center" wrapText="1"/>
      <protection/>
    </xf>
    <xf numFmtId="3" fontId="3" fillId="3" borderId="10" xfId="53" applyNumberFormat="1" applyFont="1" applyFill="1" applyBorder="1" applyAlignment="1">
      <alignment horizontal="center" vertical="center" wrapText="1"/>
      <protection/>
    </xf>
    <xf numFmtId="3" fontId="3" fillId="3" borderId="11" xfId="53" applyNumberFormat="1" applyFont="1" applyFill="1" applyBorder="1" applyAlignment="1">
      <alignment horizontal="center" vertical="center" wrapText="1"/>
      <protection/>
    </xf>
    <xf numFmtId="0" fontId="23" fillId="0" borderId="17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vertical="center" wrapText="1"/>
      <protection/>
    </xf>
    <xf numFmtId="0" fontId="23" fillId="0" borderId="13" xfId="47" applyFont="1" applyFill="1" applyBorder="1" applyAlignment="1">
      <alignment vertical="center" wrapText="1"/>
      <protection/>
    </xf>
    <xf numFmtId="0" fontId="35" fillId="0" borderId="16" xfId="47" applyFont="1" applyFill="1" applyBorder="1" applyAlignment="1">
      <alignment vertical="center" wrapText="1"/>
      <protection/>
    </xf>
    <xf numFmtId="3" fontId="4" fillId="11" borderId="29" xfId="53" applyNumberFormat="1" applyFont="1" applyFill="1" applyBorder="1" applyAlignment="1">
      <alignment horizontal="center" vertical="center" wrapText="1"/>
      <protection/>
    </xf>
    <xf numFmtId="3" fontId="3" fillId="11" borderId="10" xfId="53" applyNumberFormat="1" applyFont="1" applyFill="1" applyBorder="1" applyAlignment="1">
      <alignment horizontal="center" vertical="center" wrapText="1"/>
      <protection/>
    </xf>
    <xf numFmtId="3" fontId="3" fillId="11" borderId="28" xfId="53" applyNumberFormat="1" applyFont="1" applyFill="1" applyBorder="1" applyAlignment="1">
      <alignment horizontal="center" vertical="center" wrapText="1"/>
      <protection/>
    </xf>
    <xf numFmtId="3" fontId="3" fillId="11" borderId="11" xfId="53" applyNumberFormat="1" applyFont="1" applyFill="1" applyBorder="1" applyAlignment="1">
      <alignment horizontal="center" vertical="center" wrapText="1"/>
      <protection/>
    </xf>
    <xf numFmtId="0" fontId="35" fillId="0" borderId="32" xfId="47" applyFont="1" applyFill="1" applyBorder="1" applyAlignment="1">
      <alignment horizontal="center" vertical="center"/>
      <protection/>
    </xf>
    <xf numFmtId="0" fontId="35" fillId="0" borderId="34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23" fillId="0" borderId="21" xfId="47" applyFont="1" applyFill="1" applyBorder="1" applyAlignment="1">
      <alignment vertical="center"/>
      <protection/>
    </xf>
    <xf numFmtId="0" fontId="23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horizontal="center" vertical="center"/>
      <protection/>
    </xf>
    <xf numFmtId="2" fontId="23" fillId="0" borderId="0" xfId="47" applyNumberFormat="1" applyFont="1" applyFill="1" applyBorder="1" applyAlignment="1">
      <alignment vertical="center" wrapText="1"/>
      <protection/>
    </xf>
    <xf numFmtId="0" fontId="35" fillId="0" borderId="0" xfId="47" applyFont="1" applyFill="1" applyBorder="1" applyAlignment="1">
      <alignment vertical="center" wrapText="1"/>
      <protection/>
    </xf>
    <xf numFmtId="0" fontId="23" fillId="0" borderId="0" xfId="47" applyFont="1" applyFill="1" applyBorder="1" applyAlignment="1">
      <alignment vertical="center"/>
      <protection/>
    </xf>
    <xf numFmtId="0" fontId="35" fillId="0" borderId="0" xfId="47" applyFont="1" applyFill="1" applyBorder="1" applyAlignment="1">
      <alignment vertical="center"/>
      <protection/>
    </xf>
    <xf numFmtId="3" fontId="23" fillId="0" borderId="0" xfId="47" applyNumberFormat="1" applyFont="1" applyFill="1" applyBorder="1" applyAlignment="1">
      <alignment vertical="center"/>
      <protection/>
    </xf>
    <xf numFmtId="3" fontId="35" fillId="0" borderId="0" xfId="47" applyNumberFormat="1" applyFont="1" applyFill="1" applyBorder="1" applyAlignment="1">
      <alignment vertical="center"/>
      <protection/>
    </xf>
    <xf numFmtId="0" fontId="26" fillId="0" borderId="0" xfId="47" applyFill="1" applyBorder="1">
      <alignment/>
      <protection/>
    </xf>
    <xf numFmtId="2" fontId="23" fillId="0" borderId="12" xfId="47" applyNumberFormat="1" applyFont="1" applyFill="1" applyBorder="1" applyAlignment="1">
      <alignment vertical="center" wrapText="1"/>
      <protection/>
    </xf>
    <xf numFmtId="0" fontId="23" fillId="0" borderId="14" xfId="47" applyFont="1" applyFill="1" applyBorder="1" applyAlignment="1">
      <alignment vertical="center"/>
      <protection/>
    </xf>
    <xf numFmtId="3" fontId="23" fillId="0" borderId="22" xfId="47" applyNumberFormat="1" applyFont="1" applyFill="1" applyBorder="1" applyAlignment="1">
      <alignment vertical="center"/>
      <protection/>
    </xf>
    <xf numFmtId="0" fontId="44" fillId="12" borderId="35" xfId="47" applyFont="1" applyFill="1" applyBorder="1" applyAlignment="1">
      <alignment horizontal="center" vertical="center" textRotation="90" wrapText="1"/>
      <protection/>
    </xf>
    <xf numFmtId="0" fontId="4" fillId="12" borderId="36" xfId="0" applyFont="1" applyFill="1" applyBorder="1" applyAlignment="1">
      <alignment/>
    </xf>
    <xf numFmtId="0" fontId="44" fillId="12" borderId="37" xfId="47" applyFont="1" applyFill="1" applyBorder="1" applyAlignment="1">
      <alignment horizontal="center" vertical="center" textRotation="90" wrapText="1"/>
      <protection/>
    </xf>
    <xf numFmtId="0" fontId="4" fillId="12" borderId="33" xfId="0" applyFont="1" applyFill="1" applyBorder="1" applyAlignment="1">
      <alignment/>
    </xf>
    <xf numFmtId="0" fontId="44" fillId="12" borderId="38" xfId="47" applyFont="1" applyFill="1" applyBorder="1" applyAlignment="1">
      <alignment horizontal="center" vertical="center" textRotation="90" wrapText="1"/>
      <protection/>
    </xf>
    <xf numFmtId="0" fontId="4" fillId="12" borderId="28" xfId="0" applyFont="1" applyFill="1" applyBorder="1" applyAlignment="1">
      <alignment/>
    </xf>
    <xf numFmtId="1" fontId="4" fillId="12" borderId="37" xfId="47" applyNumberFormat="1" applyFont="1" applyFill="1" applyBorder="1" applyAlignment="1">
      <alignment horizontal="center" vertical="center" textRotation="90" wrapText="1"/>
      <protection/>
    </xf>
    <xf numFmtId="0" fontId="44" fillId="12" borderId="39" xfId="47" applyFont="1" applyFill="1" applyBorder="1" applyAlignment="1">
      <alignment horizontal="center" vertical="center" textRotation="90" wrapText="1"/>
      <protection/>
    </xf>
    <xf numFmtId="0" fontId="4" fillId="12" borderId="40" xfId="0" applyFont="1" applyFill="1" applyBorder="1" applyAlignment="1">
      <alignment/>
    </xf>
    <xf numFmtId="3" fontId="4" fillId="11" borderId="39" xfId="0" applyNumberFormat="1" applyFont="1" applyFill="1" applyBorder="1" applyAlignment="1">
      <alignment horizontal="center" vertical="center" wrapText="1"/>
    </xf>
    <xf numFmtId="3" fontId="4" fillId="11" borderId="38" xfId="0" applyNumberFormat="1" applyFont="1" applyFill="1" applyBorder="1" applyAlignment="1">
      <alignment horizontal="center" vertical="center" wrapText="1"/>
    </xf>
    <xf numFmtId="3" fontId="4" fillId="11" borderId="41" xfId="0" applyNumberFormat="1" applyFont="1" applyFill="1" applyBorder="1" applyAlignment="1">
      <alignment horizontal="center" vertical="center" wrapText="1"/>
    </xf>
    <xf numFmtId="3" fontId="3" fillId="34" borderId="42" xfId="0" applyNumberFormat="1" applyFont="1" applyFill="1" applyBorder="1" applyAlignment="1">
      <alignment horizontal="center" vertical="center" wrapText="1"/>
    </xf>
    <xf numFmtId="3" fontId="3" fillId="34" borderId="26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wrapText="1"/>
    </xf>
    <xf numFmtId="3" fontId="4" fillId="3" borderId="41" xfId="0" applyNumberFormat="1" applyFont="1" applyFill="1" applyBorder="1" applyAlignment="1">
      <alignment horizontal="center" wrapText="1"/>
    </xf>
    <xf numFmtId="3" fontId="3" fillId="35" borderId="37" xfId="0" applyNumberFormat="1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43" xfId="0" applyNumberFormat="1" applyFont="1" applyFill="1" applyBorder="1" applyAlignment="1">
      <alignment horizontal="center" vertical="center" wrapText="1"/>
    </xf>
    <xf numFmtId="3" fontId="4" fillId="3" borderId="44" xfId="0" applyNumberFormat="1" applyFont="1" applyFill="1" applyBorder="1" applyAlignment="1">
      <alignment horizontal="center" vertical="center" wrapText="1"/>
    </xf>
    <xf numFmtId="3" fontId="3" fillId="36" borderId="42" xfId="0" applyNumberFormat="1" applyFont="1" applyFill="1" applyBorder="1" applyAlignment="1">
      <alignment horizontal="center" vertical="center" wrapText="1"/>
    </xf>
    <xf numFmtId="3" fontId="3" fillId="36" borderId="26" xfId="0" applyNumberFormat="1" applyFont="1" applyFill="1" applyBorder="1" applyAlignment="1">
      <alignment horizontal="center" vertical="center" wrapText="1"/>
    </xf>
    <xf numFmtId="3" fontId="4" fillId="33" borderId="38" xfId="0" applyNumberFormat="1" applyFont="1" applyFill="1" applyBorder="1" applyAlignment="1">
      <alignment horizontal="center" wrapText="1"/>
    </xf>
    <xf numFmtId="3" fontId="4" fillId="33" borderId="41" xfId="0" applyNumberFormat="1" applyFont="1" applyFill="1" applyBorder="1" applyAlignment="1">
      <alignment horizontal="center" wrapText="1"/>
    </xf>
    <xf numFmtId="3" fontId="3" fillId="34" borderId="37" xfId="0" applyNumberFormat="1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4" xfId="46"/>
    <cellStyle name="Normálna 5" xfId="47"/>
    <cellStyle name="Normálna 6" xfId="48"/>
    <cellStyle name="normálne 2" xfId="49"/>
    <cellStyle name="normálne 2 2" xfId="50"/>
    <cellStyle name="normálne 3" xfId="51"/>
    <cellStyle name="normálne 4" xfId="52"/>
    <cellStyle name="normálne_cirkevné 2007" xfId="53"/>
    <cellStyle name="normální_Návrh rozpisu rozpočtu na rok 2003" xfId="54"/>
    <cellStyle name="Percent" xfId="55"/>
    <cellStyle name="Poznámka" xfId="56"/>
    <cellStyle name="Poznámka 2" xfId="57"/>
    <cellStyle name="Prepojená bunka" xfId="58"/>
    <cellStyle name="Spolu" xfId="59"/>
    <cellStyle name="Text upozornenia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K40"/>
  <sheetViews>
    <sheetView tabSelected="1" zoomScalePageLayoutView="0" workbookViewId="0" topLeftCell="E1">
      <pane xSplit="1" ySplit="2" topLeftCell="H3" activePane="bottomRight" state="frozen"/>
      <selection pane="topLeft" activeCell="E1" sqref="E1"/>
      <selection pane="topRight" activeCell="F1" sqref="F1"/>
      <selection pane="bottomLeft" activeCell="E3" sqref="E3"/>
      <selection pane="bottomRight" activeCell="E1" sqref="E1:E2"/>
    </sheetView>
  </sheetViews>
  <sheetFormatPr defaultColWidth="9.140625" defaultRowHeight="12.75"/>
  <cols>
    <col min="1" max="1" width="14.57421875" style="2" customWidth="1"/>
    <col min="2" max="2" width="9.140625" style="2" customWidth="1"/>
    <col min="3" max="3" width="7.7109375" style="2" customWidth="1"/>
    <col min="4" max="4" width="9.8515625" style="2" customWidth="1"/>
    <col min="5" max="5" width="34.8515625" style="2" customWidth="1"/>
    <col min="6" max="6" width="5.140625" style="2" customWidth="1"/>
    <col min="7" max="7" width="11.8515625" style="2" customWidth="1"/>
    <col min="8" max="8" width="43.421875" style="2" customWidth="1"/>
    <col min="9" max="9" width="8.140625" style="2" customWidth="1"/>
    <col min="10" max="10" width="18.7109375" style="2" customWidth="1"/>
    <col min="11" max="11" width="9.140625" style="2" customWidth="1"/>
    <col min="12" max="12" width="26.140625" style="2" customWidth="1"/>
    <col min="13" max="13" width="17.421875" style="2" customWidth="1"/>
    <col min="14" max="14" width="12.7109375" style="3" customWidth="1"/>
    <col min="15" max="19" width="11.00390625" style="2" customWidth="1"/>
    <col min="20" max="20" width="12.7109375" style="3" hidden="1" customWidth="1"/>
    <col min="21" max="25" width="11.00390625" style="2" hidden="1" customWidth="1"/>
    <col min="26" max="26" width="12.7109375" style="3" hidden="1" customWidth="1"/>
    <col min="27" max="31" width="11.00390625" style="2" hidden="1" customWidth="1"/>
    <col min="32" max="32" width="12.7109375" style="3" customWidth="1"/>
    <col min="33" max="37" width="11.00390625" style="2" customWidth="1"/>
    <col min="38" max="16384" width="9.140625" style="2" customWidth="1"/>
  </cols>
  <sheetData>
    <row r="1" spans="1:37" ht="18.75" customHeight="1">
      <c r="A1" s="92" t="s">
        <v>115</v>
      </c>
      <c r="B1" s="86" t="s">
        <v>56</v>
      </c>
      <c r="C1" s="88" t="s">
        <v>57</v>
      </c>
      <c r="D1" s="90" t="s">
        <v>58</v>
      </c>
      <c r="E1" s="93" t="s">
        <v>59</v>
      </c>
      <c r="F1" s="90" t="s">
        <v>60</v>
      </c>
      <c r="G1" s="86" t="s">
        <v>61</v>
      </c>
      <c r="H1" s="88" t="s">
        <v>62</v>
      </c>
      <c r="I1" s="90" t="s">
        <v>63</v>
      </c>
      <c r="J1" s="90" t="s">
        <v>64</v>
      </c>
      <c r="K1" s="90" t="s">
        <v>65</v>
      </c>
      <c r="L1" s="90" t="s">
        <v>66</v>
      </c>
      <c r="M1" s="86" t="s">
        <v>67</v>
      </c>
      <c r="N1" s="107" t="s">
        <v>187</v>
      </c>
      <c r="O1" s="109" t="s">
        <v>125</v>
      </c>
      <c r="P1" s="109"/>
      <c r="Q1" s="109"/>
      <c r="R1" s="109"/>
      <c r="S1" s="110"/>
      <c r="T1" s="102" t="s">
        <v>177</v>
      </c>
      <c r="U1" s="104" t="s">
        <v>178</v>
      </c>
      <c r="V1" s="105"/>
      <c r="W1" s="105"/>
      <c r="X1" s="105"/>
      <c r="Y1" s="106"/>
      <c r="Z1" s="98" t="s">
        <v>184</v>
      </c>
      <c r="AA1" s="100" t="s">
        <v>178</v>
      </c>
      <c r="AB1" s="100"/>
      <c r="AC1" s="100"/>
      <c r="AD1" s="100"/>
      <c r="AE1" s="101"/>
      <c r="AF1" s="111" t="s">
        <v>188</v>
      </c>
      <c r="AG1" s="95" t="s">
        <v>178</v>
      </c>
      <c r="AH1" s="96"/>
      <c r="AI1" s="96"/>
      <c r="AJ1" s="96"/>
      <c r="AK1" s="97"/>
    </row>
    <row r="2" spans="1:37" s="1" customFormat="1" ht="165.75" customHeight="1" thickBot="1">
      <c r="A2" s="89"/>
      <c r="B2" s="87"/>
      <c r="C2" s="89"/>
      <c r="D2" s="91"/>
      <c r="E2" s="94"/>
      <c r="F2" s="91"/>
      <c r="G2" s="87"/>
      <c r="H2" s="89"/>
      <c r="I2" s="91"/>
      <c r="J2" s="91"/>
      <c r="K2" s="91"/>
      <c r="L2" s="91"/>
      <c r="M2" s="87"/>
      <c r="N2" s="108"/>
      <c r="O2" s="32" t="s">
        <v>126</v>
      </c>
      <c r="P2" s="4" t="s">
        <v>127</v>
      </c>
      <c r="Q2" s="32" t="s">
        <v>169</v>
      </c>
      <c r="R2" s="4" t="s">
        <v>128</v>
      </c>
      <c r="S2" s="5" t="s">
        <v>129</v>
      </c>
      <c r="T2" s="103"/>
      <c r="U2" s="49" t="s">
        <v>126</v>
      </c>
      <c r="V2" s="50" t="s">
        <v>127</v>
      </c>
      <c r="W2" s="50" t="s">
        <v>179</v>
      </c>
      <c r="X2" s="50" t="s">
        <v>128</v>
      </c>
      <c r="Y2" s="51" t="s">
        <v>129</v>
      </c>
      <c r="Z2" s="99"/>
      <c r="AA2" s="58" t="s">
        <v>126</v>
      </c>
      <c r="AB2" s="59" t="s">
        <v>127</v>
      </c>
      <c r="AC2" s="58" t="s">
        <v>169</v>
      </c>
      <c r="AD2" s="59" t="s">
        <v>128</v>
      </c>
      <c r="AE2" s="60" t="s">
        <v>129</v>
      </c>
      <c r="AF2" s="112"/>
      <c r="AG2" s="65" t="s">
        <v>126</v>
      </c>
      <c r="AH2" s="66" t="s">
        <v>127</v>
      </c>
      <c r="AI2" s="67" t="s">
        <v>179</v>
      </c>
      <c r="AJ2" s="66" t="s">
        <v>128</v>
      </c>
      <c r="AK2" s="68" t="s">
        <v>129</v>
      </c>
    </row>
    <row r="3" spans="1:37" ht="25.5" customHeight="1">
      <c r="A3" s="11" t="s">
        <v>131</v>
      </c>
      <c r="B3" s="43" t="s">
        <v>68</v>
      </c>
      <c r="C3" s="54" t="s">
        <v>42</v>
      </c>
      <c r="D3" s="44">
        <v>31698964</v>
      </c>
      <c r="E3" s="45" t="s">
        <v>43</v>
      </c>
      <c r="F3" s="9" t="s">
        <v>70</v>
      </c>
      <c r="G3" s="12">
        <v>35547260</v>
      </c>
      <c r="H3" s="62" t="s">
        <v>107</v>
      </c>
      <c r="I3" s="9" t="s">
        <v>70</v>
      </c>
      <c r="J3" s="6" t="s">
        <v>20</v>
      </c>
      <c r="K3" s="9" t="s">
        <v>100</v>
      </c>
      <c r="L3" s="6" t="s">
        <v>21</v>
      </c>
      <c r="M3" s="33" t="s">
        <v>22</v>
      </c>
      <c r="N3" s="36">
        <v>423863</v>
      </c>
      <c r="O3" s="31">
        <f>SUM(P3:S3)</f>
        <v>423863</v>
      </c>
      <c r="P3" s="31">
        <v>257187</v>
      </c>
      <c r="Q3" s="31">
        <v>90529</v>
      </c>
      <c r="R3" s="31">
        <v>76147</v>
      </c>
      <c r="S3" s="37"/>
      <c r="T3" s="36">
        <v>364131</v>
      </c>
      <c r="U3" s="31">
        <f aca="true" t="shared" si="0" ref="U3:U8">SUM(V3:Y3)</f>
        <v>364131</v>
      </c>
      <c r="V3" s="31">
        <v>222168</v>
      </c>
      <c r="W3" s="31">
        <v>74280</v>
      </c>
      <c r="X3" s="31">
        <v>67683</v>
      </c>
      <c r="Y3" s="37"/>
      <c r="Z3" s="36">
        <v>413243</v>
      </c>
      <c r="AA3" s="31">
        <f>SUM(AB3:AE3)</f>
        <v>413243</v>
      </c>
      <c r="AB3" s="31">
        <v>230514</v>
      </c>
      <c r="AC3" s="31">
        <v>79360</v>
      </c>
      <c r="AD3" s="31">
        <v>103369</v>
      </c>
      <c r="AE3" s="37"/>
      <c r="AF3" s="36">
        <v>433410</v>
      </c>
      <c r="AG3" s="31">
        <f aca="true" t="shared" si="1" ref="AG3:AG39">SUM(AH3:AK3)</f>
        <v>433410</v>
      </c>
      <c r="AH3" s="31">
        <v>257187</v>
      </c>
      <c r="AI3" s="31">
        <v>90529</v>
      </c>
      <c r="AJ3" s="31">
        <v>85694</v>
      </c>
      <c r="AK3" s="37"/>
    </row>
    <row r="4" spans="1:37" ht="27" customHeight="1">
      <c r="A4" s="11" t="s">
        <v>130</v>
      </c>
      <c r="B4" s="12" t="s">
        <v>68</v>
      </c>
      <c r="C4" s="8" t="s">
        <v>37</v>
      </c>
      <c r="D4" s="9">
        <v>90000096</v>
      </c>
      <c r="E4" s="40" t="s">
        <v>38</v>
      </c>
      <c r="F4" s="9" t="s">
        <v>70</v>
      </c>
      <c r="G4" s="12">
        <v>31295657</v>
      </c>
      <c r="H4" s="62" t="s">
        <v>98</v>
      </c>
      <c r="I4" s="9" t="s">
        <v>70</v>
      </c>
      <c r="J4" s="6" t="s">
        <v>20</v>
      </c>
      <c r="K4" s="9" t="s">
        <v>33</v>
      </c>
      <c r="L4" s="6" t="s">
        <v>34</v>
      </c>
      <c r="M4" s="33" t="s">
        <v>39</v>
      </c>
      <c r="N4" s="36">
        <v>685289</v>
      </c>
      <c r="O4" s="31">
        <f>SUM(P4:S4)</f>
        <v>685289</v>
      </c>
      <c r="P4" s="7">
        <v>472350</v>
      </c>
      <c r="Q4" s="7">
        <v>166267</v>
      </c>
      <c r="R4" s="7">
        <v>46672</v>
      </c>
      <c r="S4" s="10"/>
      <c r="T4" s="36">
        <v>585937</v>
      </c>
      <c r="U4" s="7">
        <f t="shared" si="0"/>
        <v>585937</v>
      </c>
      <c r="V4" s="7">
        <v>403958</v>
      </c>
      <c r="W4" s="7">
        <v>142193</v>
      </c>
      <c r="X4" s="7">
        <v>39786</v>
      </c>
      <c r="Y4" s="10"/>
      <c r="Z4" s="36">
        <v>658521</v>
      </c>
      <c r="AA4" s="31">
        <f>SUM(AB4:AE4)</f>
        <v>658521</v>
      </c>
      <c r="AB4" s="7">
        <v>452698</v>
      </c>
      <c r="AC4" s="7">
        <v>159843</v>
      </c>
      <c r="AD4" s="7">
        <v>45980</v>
      </c>
      <c r="AE4" s="10"/>
      <c r="AF4" s="36">
        <v>729292</v>
      </c>
      <c r="AG4" s="31">
        <f t="shared" si="1"/>
        <v>729292</v>
      </c>
      <c r="AH4" s="7">
        <v>498375</v>
      </c>
      <c r="AI4" s="7">
        <v>177779</v>
      </c>
      <c r="AJ4" s="7">
        <v>53138</v>
      </c>
      <c r="AK4" s="10"/>
    </row>
    <row r="5" spans="1:37" ht="25.5" customHeight="1">
      <c r="A5" s="8" t="s">
        <v>6</v>
      </c>
      <c r="B5" s="12" t="s">
        <v>68</v>
      </c>
      <c r="C5" s="8" t="s">
        <v>44</v>
      </c>
      <c r="D5" s="9">
        <v>31992315</v>
      </c>
      <c r="E5" s="40" t="s">
        <v>45</v>
      </c>
      <c r="F5" s="9" t="s">
        <v>70</v>
      </c>
      <c r="G5" s="12">
        <v>35573597</v>
      </c>
      <c r="H5" s="62" t="s">
        <v>96</v>
      </c>
      <c r="I5" s="9" t="s">
        <v>70</v>
      </c>
      <c r="J5" s="6" t="s">
        <v>20</v>
      </c>
      <c r="K5" s="9" t="s">
        <v>33</v>
      </c>
      <c r="L5" s="6" t="s">
        <v>34</v>
      </c>
      <c r="M5" s="33" t="s">
        <v>73</v>
      </c>
      <c r="N5" s="36">
        <v>435110</v>
      </c>
      <c r="O5" s="31">
        <f>SUM(P5:S5)</f>
        <v>435110</v>
      </c>
      <c r="P5" s="7">
        <v>279565</v>
      </c>
      <c r="Q5" s="7">
        <v>97847</v>
      </c>
      <c r="R5" s="7">
        <v>57698</v>
      </c>
      <c r="S5" s="10"/>
      <c r="T5" s="36">
        <v>400922</v>
      </c>
      <c r="U5" s="7">
        <f t="shared" si="0"/>
        <v>400922</v>
      </c>
      <c r="V5" s="7">
        <v>256721</v>
      </c>
      <c r="W5" s="7">
        <v>87285</v>
      </c>
      <c r="X5" s="7">
        <v>56916</v>
      </c>
      <c r="Y5" s="10"/>
      <c r="Z5" s="36">
        <v>452551</v>
      </c>
      <c r="AA5" s="31">
        <f>SUM(AB5:AE5)</f>
        <v>452551</v>
      </c>
      <c r="AB5" s="7">
        <v>292952</v>
      </c>
      <c r="AC5" s="7">
        <v>99602</v>
      </c>
      <c r="AD5" s="7">
        <v>59997</v>
      </c>
      <c r="AE5" s="10"/>
      <c r="AF5" s="36">
        <v>453456</v>
      </c>
      <c r="AG5" s="31">
        <f t="shared" si="1"/>
        <v>453456</v>
      </c>
      <c r="AH5" s="7">
        <v>281053</v>
      </c>
      <c r="AI5" s="7">
        <v>109606</v>
      </c>
      <c r="AJ5" s="7">
        <v>62797</v>
      </c>
      <c r="AK5" s="10"/>
    </row>
    <row r="6" spans="1:37" ht="25.5" customHeight="1">
      <c r="A6" s="8" t="s">
        <v>6</v>
      </c>
      <c r="B6" s="12" t="s">
        <v>68</v>
      </c>
      <c r="C6" s="8" t="s">
        <v>74</v>
      </c>
      <c r="D6" s="9">
        <v>90000094</v>
      </c>
      <c r="E6" s="40" t="s">
        <v>75</v>
      </c>
      <c r="F6" s="9" t="s">
        <v>70</v>
      </c>
      <c r="G6" s="12">
        <v>35554304</v>
      </c>
      <c r="H6" s="62" t="s">
        <v>96</v>
      </c>
      <c r="I6" s="9" t="s">
        <v>70</v>
      </c>
      <c r="J6" s="6" t="s">
        <v>24</v>
      </c>
      <c r="K6" s="9" t="s">
        <v>25</v>
      </c>
      <c r="L6" s="6" t="s">
        <v>26</v>
      </c>
      <c r="M6" s="33" t="s">
        <v>76</v>
      </c>
      <c r="N6" s="36">
        <v>277954</v>
      </c>
      <c r="O6" s="31">
        <f>SUM(P6:S6)</f>
        <v>277954</v>
      </c>
      <c r="P6" s="7">
        <v>225135</v>
      </c>
      <c r="Q6" s="7">
        <v>52819</v>
      </c>
      <c r="R6" s="7"/>
      <c r="S6" s="10"/>
      <c r="T6" s="36">
        <v>284240</v>
      </c>
      <c r="U6" s="13">
        <f t="shared" si="0"/>
        <v>284240</v>
      </c>
      <c r="V6" s="13">
        <v>186080</v>
      </c>
      <c r="W6" s="13">
        <v>65500</v>
      </c>
      <c r="X6" s="13">
        <v>32660</v>
      </c>
      <c r="Y6" s="10"/>
      <c r="Z6" s="36">
        <v>312521</v>
      </c>
      <c r="AA6" s="31">
        <f>SUM(AB6:AE6)</f>
        <v>312521</v>
      </c>
      <c r="AB6" s="7">
        <v>218342</v>
      </c>
      <c r="AC6" s="7">
        <v>76856</v>
      </c>
      <c r="AD6" s="7">
        <v>17323</v>
      </c>
      <c r="AE6" s="10"/>
      <c r="AF6" s="36">
        <v>315753</v>
      </c>
      <c r="AG6" s="31">
        <f t="shared" si="1"/>
        <v>315753</v>
      </c>
      <c r="AH6" s="7">
        <v>235112</v>
      </c>
      <c r="AI6" s="7">
        <v>74948</v>
      </c>
      <c r="AJ6" s="7">
        <v>5693</v>
      </c>
      <c r="AK6" s="10"/>
    </row>
    <row r="7" spans="1:37" s="19" customFormat="1" ht="25.5" customHeight="1">
      <c r="A7" s="14" t="s">
        <v>132</v>
      </c>
      <c r="B7" s="15" t="s">
        <v>68</v>
      </c>
      <c r="C7" s="14" t="s">
        <v>31</v>
      </c>
      <c r="D7" s="16">
        <v>90000097</v>
      </c>
      <c r="E7" s="41" t="s">
        <v>32</v>
      </c>
      <c r="F7" s="16" t="s">
        <v>70</v>
      </c>
      <c r="G7" s="15">
        <v>31262767</v>
      </c>
      <c r="H7" s="63" t="s">
        <v>97</v>
      </c>
      <c r="I7" s="16" t="s">
        <v>70</v>
      </c>
      <c r="J7" s="17" t="s">
        <v>20</v>
      </c>
      <c r="K7" s="16" t="s">
        <v>33</v>
      </c>
      <c r="L7" s="17" t="s">
        <v>34</v>
      </c>
      <c r="M7" s="34" t="s">
        <v>35</v>
      </c>
      <c r="N7" s="36">
        <v>346314</v>
      </c>
      <c r="O7" s="31"/>
      <c r="P7" s="13"/>
      <c r="Q7" s="13"/>
      <c r="R7" s="13"/>
      <c r="S7" s="18"/>
      <c r="T7" s="38">
        <v>362746</v>
      </c>
      <c r="U7" s="13">
        <f t="shared" si="0"/>
        <v>362746</v>
      </c>
      <c r="V7" s="13">
        <v>268475</v>
      </c>
      <c r="W7" s="13">
        <v>93666</v>
      </c>
      <c r="X7" s="13">
        <v>605</v>
      </c>
      <c r="Y7" s="18"/>
      <c r="Z7" s="36"/>
      <c r="AA7" s="31"/>
      <c r="AB7" s="13"/>
      <c r="AC7" s="13"/>
      <c r="AD7" s="13"/>
      <c r="AE7" s="18"/>
      <c r="AF7" s="36">
        <v>270100</v>
      </c>
      <c r="AG7" s="31">
        <f t="shared" si="1"/>
        <v>270100</v>
      </c>
      <c r="AH7" s="13">
        <v>189630</v>
      </c>
      <c r="AI7" s="13">
        <v>66370</v>
      </c>
      <c r="AJ7" s="13">
        <v>14100</v>
      </c>
      <c r="AK7" s="18"/>
    </row>
    <row r="8" spans="1:37" s="19" customFormat="1" ht="25.5" customHeight="1">
      <c r="A8" s="14" t="s">
        <v>1</v>
      </c>
      <c r="B8" s="15" t="s">
        <v>68</v>
      </c>
      <c r="C8" s="14" t="s">
        <v>31</v>
      </c>
      <c r="D8" s="16">
        <v>90000097</v>
      </c>
      <c r="E8" s="41" t="s">
        <v>32</v>
      </c>
      <c r="F8" s="16" t="s">
        <v>70</v>
      </c>
      <c r="G8" s="15">
        <v>42249252</v>
      </c>
      <c r="H8" s="63" t="s">
        <v>98</v>
      </c>
      <c r="I8" s="16" t="s">
        <v>70</v>
      </c>
      <c r="J8" s="17" t="s">
        <v>20</v>
      </c>
      <c r="K8" s="16" t="s">
        <v>33</v>
      </c>
      <c r="L8" s="17" t="s">
        <v>34</v>
      </c>
      <c r="M8" s="34" t="s">
        <v>35</v>
      </c>
      <c r="N8" s="36">
        <v>167325</v>
      </c>
      <c r="O8" s="31"/>
      <c r="P8" s="13"/>
      <c r="Q8" s="13"/>
      <c r="R8" s="13"/>
      <c r="S8" s="18"/>
      <c r="T8" s="38">
        <v>84926</v>
      </c>
      <c r="U8" s="13">
        <f t="shared" si="0"/>
        <v>84926</v>
      </c>
      <c r="V8" s="13">
        <v>56682</v>
      </c>
      <c r="W8" s="13">
        <v>19838</v>
      </c>
      <c r="X8" s="13">
        <v>8406</v>
      </c>
      <c r="Y8" s="18"/>
      <c r="Z8" s="36"/>
      <c r="AA8" s="31"/>
      <c r="AB8" s="13"/>
      <c r="AC8" s="13"/>
      <c r="AD8" s="13"/>
      <c r="AE8" s="18"/>
      <c r="AF8" s="36">
        <v>72419</v>
      </c>
      <c r="AG8" s="31">
        <f t="shared" si="1"/>
        <v>72419</v>
      </c>
      <c r="AH8" s="13">
        <v>47407</v>
      </c>
      <c r="AI8" s="13">
        <v>16592</v>
      </c>
      <c r="AJ8" s="13">
        <v>8420</v>
      </c>
      <c r="AK8" s="18"/>
    </row>
    <row r="9" spans="1:37" ht="25.5" customHeight="1">
      <c r="A9" s="8" t="s">
        <v>8</v>
      </c>
      <c r="B9" s="12" t="s">
        <v>68</v>
      </c>
      <c r="C9" s="8" t="s">
        <v>77</v>
      </c>
      <c r="D9" s="9">
        <v>90000091</v>
      </c>
      <c r="E9" s="40" t="s">
        <v>78</v>
      </c>
      <c r="F9" s="9" t="s">
        <v>70</v>
      </c>
      <c r="G9" s="12">
        <v>35558555</v>
      </c>
      <c r="H9" s="62" t="s">
        <v>79</v>
      </c>
      <c r="I9" s="9" t="s">
        <v>70</v>
      </c>
      <c r="J9" s="6" t="s">
        <v>24</v>
      </c>
      <c r="K9" s="9" t="s">
        <v>25</v>
      </c>
      <c r="L9" s="6" t="s">
        <v>26</v>
      </c>
      <c r="M9" s="33" t="s">
        <v>114</v>
      </c>
      <c r="N9" s="36">
        <v>704608</v>
      </c>
      <c r="O9" s="31"/>
      <c r="P9" s="7"/>
      <c r="Q9" s="7"/>
      <c r="R9" s="7"/>
      <c r="S9" s="10"/>
      <c r="T9" s="36">
        <v>622483</v>
      </c>
      <c r="U9" s="7"/>
      <c r="V9" s="7"/>
      <c r="W9" s="7"/>
      <c r="X9" s="7"/>
      <c r="Y9" s="10"/>
      <c r="Z9" s="36">
        <v>688634</v>
      </c>
      <c r="AA9" s="31"/>
      <c r="AB9" s="7"/>
      <c r="AC9" s="7"/>
      <c r="AD9" s="7"/>
      <c r="AE9" s="10"/>
      <c r="AF9" s="36">
        <v>721190</v>
      </c>
      <c r="AG9" s="31"/>
      <c r="AH9" s="7"/>
      <c r="AI9" s="7"/>
      <c r="AJ9" s="7"/>
      <c r="AK9" s="10"/>
    </row>
    <row r="10" spans="1:37" s="19" customFormat="1" ht="25.5" customHeight="1">
      <c r="A10" s="14" t="s">
        <v>6</v>
      </c>
      <c r="B10" s="15" t="s">
        <v>68</v>
      </c>
      <c r="C10" s="14" t="s">
        <v>80</v>
      </c>
      <c r="D10" s="16">
        <v>31257267</v>
      </c>
      <c r="E10" s="41" t="s">
        <v>81</v>
      </c>
      <c r="F10" s="16" t="s">
        <v>70</v>
      </c>
      <c r="G10" s="15">
        <v>35560347</v>
      </c>
      <c r="H10" s="63" t="s">
        <v>96</v>
      </c>
      <c r="I10" s="16" t="s">
        <v>70</v>
      </c>
      <c r="J10" s="17" t="s">
        <v>20</v>
      </c>
      <c r="K10" s="16" t="s">
        <v>33</v>
      </c>
      <c r="L10" s="17" t="s">
        <v>34</v>
      </c>
      <c r="M10" s="34" t="s">
        <v>35</v>
      </c>
      <c r="N10" s="38">
        <v>1023065</v>
      </c>
      <c r="O10" s="31"/>
      <c r="P10" s="13"/>
      <c r="Q10" s="13"/>
      <c r="R10" s="13"/>
      <c r="S10" s="18"/>
      <c r="T10" s="38">
        <v>964526</v>
      </c>
      <c r="U10" s="13">
        <f>SUM(V10:Y10)</f>
        <v>964526</v>
      </c>
      <c r="V10" s="13">
        <v>699553</v>
      </c>
      <c r="W10" s="13">
        <v>244844</v>
      </c>
      <c r="X10" s="13">
        <v>20129</v>
      </c>
      <c r="Y10" s="18"/>
      <c r="Z10" s="38">
        <v>1047320</v>
      </c>
      <c r="AA10" s="31"/>
      <c r="AB10" s="13"/>
      <c r="AC10" s="13"/>
      <c r="AD10" s="13"/>
      <c r="AE10" s="18"/>
      <c r="AF10" s="38">
        <v>1091875</v>
      </c>
      <c r="AG10" s="31">
        <f t="shared" si="1"/>
        <v>1091875</v>
      </c>
      <c r="AH10" s="13">
        <v>718045</v>
      </c>
      <c r="AI10" s="13">
        <v>249565</v>
      </c>
      <c r="AJ10" s="13">
        <v>124265</v>
      </c>
      <c r="AK10" s="18"/>
    </row>
    <row r="11" spans="1:37" s="19" customFormat="1" ht="25.5" customHeight="1">
      <c r="A11" s="14" t="s">
        <v>132</v>
      </c>
      <c r="B11" s="15" t="s">
        <v>68</v>
      </c>
      <c r="C11" s="14" t="s">
        <v>80</v>
      </c>
      <c r="D11" s="16">
        <v>31257267</v>
      </c>
      <c r="E11" s="41" t="s">
        <v>81</v>
      </c>
      <c r="F11" s="16" t="s">
        <v>70</v>
      </c>
      <c r="G11" s="15">
        <v>31262767</v>
      </c>
      <c r="H11" s="63" t="s">
        <v>97</v>
      </c>
      <c r="I11" s="16" t="s">
        <v>70</v>
      </c>
      <c r="J11" s="17" t="s">
        <v>20</v>
      </c>
      <c r="K11" s="16" t="s">
        <v>33</v>
      </c>
      <c r="L11" s="17" t="s">
        <v>34</v>
      </c>
      <c r="M11" s="34" t="s">
        <v>35</v>
      </c>
      <c r="N11" s="38"/>
      <c r="O11" s="31"/>
      <c r="P11" s="13"/>
      <c r="Q11" s="13"/>
      <c r="R11" s="13"/>
      <c r="S11" s="18"/>
      <c r="T11" s="38"/>
      <c r="U11" s="85"/>
      <c r="V11" s="13"/>
      <c r="W11" s="13"/>
      <c r="X11" s="13"/>
      <c r="Y11" s="18"/>
      <c r="Z11" s="38"/>
      <c r="AA11" s="31"/>
      <c r="AB11" s="13"/>
      <c r="AC11" s="13"/>
      <c r="AD11" s="13"/>
      <c r="AE11" s="18"/>
      <c r="AF11" s="38">
        <v>156469</v>
      </c>
      <c r="AG11" s="31">
        <f t="shared" si="1"/>
        <v>156469</v>
      </c>
      <c r="AH11" s="13">
        <v>113296</v>
      </c>
      <c r="AI11" s="13">
        <v>39653</v>
      </c>
      <c r="AJ11" s="13">
        <v>3520</v>
      </c>
      <c r="AK11" s="18"/>
    </row>
    <row r="12" spans="1:37" s="19" customFormat="1" ht="25.5" customHeight="1">
      <c r="A12" s="14" t="s">
        <v>1</v>
      </c>
      <c r="B12" s="15" t="s">
        <v>68</v>
      </c>
      <c r="C12" s="14" t="s">
        <v>80</v>
      </c>
      <c r="D12" s="16">
        <v>31257267</v>
      </c>
      <c r="E12" s="41" t="s">
        <v>81</v>
      </c>
      <c r="F12" s="16" t="s">
        <v>70</v>
      </c>
      <c r="G12" s="15">
        <v>42249252</v>
      </c>
      <c r="H12" s="63" t="s">
        <v>98</v>
      </c>
      <c r="I12" s="16" t="s">
        <v>70</v>
      </c>
      <c r="J12" s="17" t="s">
        <v>20</v>
      </c>
      <c r="K12" s="16" t="s">
        <v>33</v>
      </c>
      <c r="L12" s="17" t="s">
        <v>34</v>
      </c>
      <c r="M12" s="34" t="s">
        <v>35</v>
      </c>
      <c r="N12" s="38"/>
      <c r="O12" s="31"/>
      <c r="P12" s="13"/>
      <c r="Q12" s="13"/>
      <c r="R12" s="13"/>
      <c r="S12" s="18"/>
      <c r="T12" s="38"/>
      <c r="U12" s="85"/>
      <c r="V12" s="13"/>
      <c r="W12" s="13"/>
      <c r="X12" s="13"/>
      <c r="Y12" s="18"/>
      <c r="Z12" s="38"/>
      <c r="AA12" s="31"/>
      <c r="AB12" s="13"/>
      <c r="AC12" s="13"/>
      <c r="AD12" s="13"/>
      <c r="AE12" s="18"/>
      <c r="AF12" s="38">
        <v>46511</v>
      </c>
      <c r="AG12" s="31">
        <f t="shared" si="1"/>
        <v>46511</v>
      </c>
      <c r="AH12" s="13">
        <v>32999</v>
      </c>
      <c r="AI12" s="13">
        <v>11549</v>
      </c>
      <c r="AJ12" s="13">
        <v>1963</v>
      </c>
      <c r="AK12" s="18"/>
    </row>
    <row r="13" spans="1:37" ht="25.5" customHeight="1">
      <c r="A13" s="8" t="s">
        <v>7</v>
      </c>
      <c r="B13" s="12" t="s">
        <v>68</v>
      </c>
      <c r="C13" s="8" t="s">
        <v>82</v>
      </c>
      <c r="D13" s="9">
        <v>90000101</v>
      </c>
      <c r="E13" s="40" t="s">
        <v>83</v>
      </c>
      <c r="F13" s="9" t="s">
        <v>70</v>
      </c>
      <c r="G13" s="12">
        <v>35562820</v>
      </c>
      <c r="H13" s="62" t="s">
        <v>84</v>
      </c>
      <c r="I13" s="9" t="s">
        <v>70</v>
      </c>
      <c r="J13" s="6" t="s">
        <v>99</v>
      </c>
      <c r="K13" s="9" t="s">
        <v>100</v>
      </c>
      <c r="L13" s="6" t="s">
        <v>101</v>
      </c>
      <c r="M13" s="33" t="s">
        <v>85</v>
      </c>
      <c r="N13" s="36">
        <v>413598</v>
      </c>
      <c r="O13" s="31"/>
      <c r="P13" s="7"/>
      <c r="Q13" s="7"/>
      <c r="R13" s="7"/>
      <c r="S13" s="10"/>
      <c r="T13" s="36">
        <v>354517</v>
      </c>
      <c r="U13" s="31"/>
      <c r="V13" s="7"/>
      <c r="W13" s="7"/>
      <c r="X13" s="7"/>
      <c r="Y13" s="10"/>
      <c r="Z13" s="36">
        <v>399814</v>
      </c>
      <c r="AA13" s="31"/>
      <c r="AB13" s="7"/>
      <c r="AC13" s="7"/>
      <c r="AD13" s="7"/>
      <c r="AE13" s="10"/>
      <c r="AF13" s="36">
        <v>421448</v>
      </c>
      <c r="AG13" s="31"/>
      <c r="AH13" s="7"/>
      <c r="AI13" s="7"/>
      <c r="AJ13" s="7"/>
      <c r="AK13" s="10"/>
    </row>
    <row r="14" spans="1:37" ht="25.5" customHeight="1">
      <c r="A14" s="8" t="s">
        <v>6</v>
      </c>
      <c r="B14" s="12" t="s">
        <v>68</v>
      </c>
      <c r="C14" s="8" t="s">
        <v>86</v>
      </c>
      <c r="D14" s="9">
        <v>35549807</v>
      </c>
      <c r="E14" s="40" t="s">
        <v>87</v>
      </c>
      <c r="F14" s="9" t="s">
        <v>70</v>
      </c>
      <c r="G14" s="12">
        <v>35568003</v>
      </c>
      <c r="H14" s="62" t="s">
        <v>96</v>
      </c>
      <c r="I14" s="9" t="s">
        <v>70</v>
      </c>
      <c r="J14" s="6" t="s">
        <v>99</v>
      </c>
      <c r="K14" s="9" t="s">
        <v>100</v>
      </c>
      <c r="L14" s="6" t="s">
        <v>101</v>
      </c>
      <c r="M14" s="33" t="s">
        <v>88</v>
      </c>
      <c r="N14" s="36">
        <v>267368</v>
      </c>
      <c r="O14" s="31"/>
      <c r="P14" s="7"/>
      <c r="Q14" s="7"/>
      <c r="R14" s="7"/>
      <c r="S14" s="10"/>
      <c r="T14" s="36">
        <v>195339</v>
      </c>
      <c r="U14" s="31"/>
      <c r="V14" s="7"/>
      <c r="W14" s="7"/>
      <c r="X14" s="7"/>
      <c r="Y14" s="10"/>
      <c r="Z14" s="36">
        <v>245296</v>
      </c>
      <c r="AA14" s="31"/>
      <c r="AB14" s="7"/>
      <c r="AC14" s="7"/>
      <c r="AD14" s="7"/>
      <c r="AE14" s="10"/>
      <c r="AF14" s="36">
        <v>281655</v>
      </c>
      <c r="AG14" s="31"/>
      <c r="AH14" s="7"/>
      <c r="AI14" s="7"/>
      <c r="AJ14" s="7"/>
      <c r="AK14" s="10"/>
    </row>
    <row r="15" spans="1:37" ht="25.5" customHeight="1">
      <c r="A15" s="8" t="s">
        <v>6</v>
      </c>
      <c r="B15" s="12" t="s">
        <v>68</v>
      </c>
      <c r="C15" s="8" t="s">
        <v>89</v>
      </c>
      <c r="D15" s="9">
        <v>90000121</v>
      </c>
      <c r="E15" s="40" t="s">
        <v>90</v>
      </c>
      <c r="F15" s="9" t="s">
        <v>70</v>
      </c>
      <c r="G15" s="12">
        <v>42322855</v>
      </c>
      <c r="H15" s="62" t="s">
        <v>135</v>
      </c>
      <c r="I15" s="9" t="s">
        <v>70</v>
      </c>
      <c r="J15" s="6" t="s">
        <v>24</v>
      </c>
      <c r="K15" s="9" t="s">
        <v>91</v>
      </c>
      <c r="L15" s="6" t="s">
        <v>26</v>
      </c>
      <c r="M15" s="33" t="s">
        <v>92</v>
      </c>
      <c r="N15" s="36">
        <v>284081</v>
      </c>
      <c r="O15" s="31">
        <f>SUM(P15:S15)</f>
        <v>284081</v>
      </c>
      <c r="P15" s="7">
        <v>180125</v>
      </c>
      <c r="Q15" s="7">
        <v>63403</v>
      </c>
      <c r="R15" s="7">
        <v>40553</v>
      </c>
      <c r="S15" s="10"/>
      <c r="T15" s="38">
        <v>297400</v>
      </c>
      <c r="U15" s="7">
        <f>SUM(V15:Y15)</f>
        <v>297400</v>
      </c>
      <c r="V15" s="7">
        <v>185105</v>
      </c>
      <c r="W15" s="7">
        <v>65157</v>
      </c>
      <c r="X15" s="7">
        <v>47138</v>
      </c>
      <c r="Y15" s="10"/>
      <c r="Z15" s="36">
        <v>332660</v>
      </c>
      <c r="AA15" s="31">
        <f>SUM(AB15:AE15)</f>
        <v>332660</v>
      </c>
      <c r="AB15" s="7">
        <v>208745</v>
      </c>
      <c r="AC15" s="7">
        <v>73479</v>
      </c>
      <c r="AD15" s="7">
        <v>50436</v>
      </c>
      <c r="AE15" s="10"/>
      <c r="AF15" s="36">
        <v>287766</v>
      </c>
      <c r="AG15" s="31">
        <f t="shared" si="1"/>
        <v>287766</v>
      </c>
      <c r="AH15" s="7">
        <v>180275</v>
      </c>
      <c r="AI15" s="7">
        <v>63458</v>
      </c>
      <c r="AJ15" s="7">
        <v>44033</v>
      </c>
      <c r="AK15" s="10"/>
    </row>
    <row r="16" spans="1:37" ht="30">
      <c r="A16" s="8" t="s">
        <v>4</v>
      </c>
      <c r="B16" s="12" t="s">
        <v>68</v>
      </c>
      <c r="C16" s="8" t="s">
        <v>11</v>
      </c>
      <c r="D16" s="9">
        <v>35581891</v>
      </c>
      <c r="E16" s="40" t="s">
        <v>12</v>
      </c>
      <c r="F16" s="9" t="s">
        <v>70</v>
      </c>
      <c r="G16" s="12">
        <v>710201753</v>
      </c>
      <c r="H16" s="62" t="s">
        <v>109</v>
      </c>
      <c r="I16" s="9" t="s">
        <v>70</v>
      </c>
      <c r="J16" s="6" t="s">
        <v>71</v>
      </c>
      <c r="K16" s="9" t="s">
        <v>9</v>
      </c>
      <c r="L16" s="6" t="s">
        <v>10</v>
      </c>
      <c r="M16" s="33" t="s">
        <v>110</v>
      </c>
      <c r="N16" s="36">
        <v>55164</v>
      </c>
      <c r="O16" s="31">
        <f>SUM(P16:S16)</f>
        <v>55164</v>
      </c>
      <c r="P16" s="7">
        <v>24240</v>
      </c>
      <c r="Q16" s="7">
        <v>8544</v>
      </c>
      <c r="R16" s="7">
        <v>22380</v>
      </c>
      <c r="S16" s="10"/>
      <c r="T16" s="36">
        <v>29091</v>
      </c>
      <c r="U16" s="7">
        <f>SUM(V16:Y16)</f>
        <v>29091</v>
      </c>
      <c r="V16" s="7">
        <v>12850</v>
      </c>
      <c r="W16" s="7">
        <v>4400</v>
      </c>
      <c r="X16" s="7">
        <v>11841</v>
      </c>
      <c r="Y16" s="10"/>
      <c r="Z16" s="36">
        <v>55149</v>
      </c>
      <c r="AA16" s="31">
        <f>SUM(AB16:AE16)</f>
        <v>55149</v>
      </c>
      <c r="AB16" s="7">
        <v>23115</v>
      </c>
      <c r="AC16" s="7">
        <v>7715</v>
      </c>
      <c r="AD16" s="7">
        <v>24319</v>
      </c>
      <c r="AE16" s="10"/>
      <c r="AF16" s="36">
        <v>55853</v>
      </c>
      <c r="AG16" s="31"/>
      <c r="AH16" s="7"/>
      <c r="AI16" s="7"/>
      <c r="AJ16" s="7"/>
      <c r="AK16" s="10"/>
    </row>
    <row r="17" spans="1:37" ht="25.5" customHeight="1">
      <c r="A17" s="8" t="s">
        <v>5</v>
      </c>
      <c r="B17" s="12" t="s">
        <v>68</v>
      </c>
      <c r="C17" s="8" t="s">
        <v>93</v>
      </c>
      <c r="D17" s="9">
        <v>36614378</v>
      </c>
      <c r="E17" s="40" t="s">
        <v>94</v>
      </c>
      <c r="F17" s="9" t="s">
        <v>70</v>
      </c>
      <c r="G17" s="12">
        <v>35575182</v>
      </c>
      <c r="H17" s="62" t="s">
        <v>176</v>
      </c>
      <c r="I17" s="9" t="s">
        <v>70</v>
      </c>
      <c r="J17" s="6" t="s">
        <v>99</v>
      </c>
      <c r="K17" s="9" t="s">
        <v>25</v>
      </c>
      <c r="L17" s="6" t="s">
        <v>101</v>
      </c>
      <c r="M17" s="33" t="s">
        <v>95</v>
      </c>
      <c r="N17" s="36">
        <v>708493</v>
      </c>
      <c r="O17" s="31">
        <f>SUM(P17:S17)</f>
        <v>708493</v>
      </c>
      <c r="P17" s="7">
        <v>485200</v>
      </c>
      <c r="Q17" s="7">
        <v>170329</v>
      </c>
      <c r="R17" s="7">
        <v>52964</v>
      </c>
      <c r="S17" s="10"/>
      <c r="T17" s="36"/>
      <c r="U17" s="7"/>
      <c r="V17" s="7"/>
      <c r="W17" s="7"/>
      <c r="X17" s="7"/>
      <c r="Y17" s="10"/>
      <c r="Z17" s="36"/>
      <c r="AA17" s="31"/>
      <c r="AB17" s="7"/>
      <c r="AC17" s="7"/>
      <c r="AD17" s="7"/>
      <c r="AE17" s="10"/>
      <c r="AF17" s="36">
        <v>725959</v>
      </c>
      <c r="AG17" s="31"/>
      <c r="AH17" s="7"/>
      <c r="AI17" s="7"/>
      <c r="AJ17" s="7"/>
      <c r="AK17" s="10"/>
    </row>
    <row r="18" spans="1:37" ht="25.5" customHeight="1">
      <c r="A18" s="8" t="s">
        <v>133</v>
      </c>
      <c r="B18" s="12" t="s">
        <v>68</v>
      </c>
      <c r="C18" s="8" t="s">
        <v>54</v>
      </c>
      <c r="D18" s="9">
        <v>90000166</v>
      </c>
      <c r="E18" s="40" t="s">
        <v>46</v>
      </c>
      <c r="F18" s="9" t="s">
        <v>70</v>
      </c>
      <c r="G18" s="12">
        <v>45006601</v>
      </c>
      <c r="H18" s="62" t="s">
        <v>119</v>
      </c>
      <c r="I18" s="9" t="s">
        <v>70</v>
      </c>
      <c r="J18" s="6" t="s">
        <v>72</v>
      </c>
      <c r="K18" s="9" t="s">
        <v>52</v>
      </c>
      <c r="L18" s="6" t="s">
        <v>72</v>
      </c>
      <c r="M18" s="33" t="s">
        <v>19</v>
      </c>
      <c r="N18" s="36">
        <v>279845</v>
      </c>
      <c r="O18" s="31">
        <f>SUM(P18:S18)</f>
        <v>279845</v>
      </c>
      <c r="P18" s="7">
        <v>182500</v>
      </c>
      <c r="Q18" s="7">
        <v>63090</v>
      </c>
      <c r="R18" s="7">
        <v>34255</v>
      </c>
      <c r="S18" s="10"/>
      <c r="T18" s="36">
        <v>202132</v>
      </c>
      <c r="U18" s="7">
        <f>SUM(V18:Y18)</f>
        <v>202132</v>
      </c>
      <c r="V18" s="7">
        <v>140482</v>
      </c>
      <c r="W18" s="7">
        <v>43150</v>
      </c>
      <c r="X18" s="7">
        <v>18500</v>
      </c>
      <c r="Y18" s="10"/>
      <c r="Z18" s="36">
        <v>263160</v>
      </c>
      <c r="AA18" s="31">
        <f aca="true" t="shared" si="2" ref="AA18:AA24">SUM(AB18:AE18)</f>
        <v>263160</v>
      </c>
      <c r="AB18" s="7">
        <v>179507</v>
      </c>
      <c r="AC18" s="7">
        <v>60091</v>
      </c>
      <c r="AD18" s="7">
        <v>23562</v>
      </c>
      <c r="AE18" s="10"/>
      <c r="AF18" s="36">
        <v>286714</v>
      </c>
      <c r="AG18" s="31">
        <f t="shared" si="1"/>
        <v>286714</v>
      </c>
      <c r="AH18" s="7">
        <v>183772</v>
      </c>
      <c r="AI18" s="7">
        <v>61368</v>
      </c>
      <c r="AJ18" s="7">
        <v>41574</v>
      </c>
      <c r="AK18" s="10"/>
    </row>
    <row r="19" spans="1:37" ht="25.5" customHeight="1">
      <c r="A19" s="8" t="s">
        <v>6</v>
      </c>
      <c r="B19" s="12" t="s">
        <v>68</v>
      </c>
      <c r="C19" s="8" t="s">
        <v>111</v>
      </c>
      <c r="D19" s="9">
        <v>36607134</v>
      </c>
      <c r="E19" s="40" t="s">
        <v>112</v>
      </c>
      <c r="F19" s="9" t="s">
        <v>70</v>
      </c>
      <c r="G19" s="12">
        <v>42094721</v>
      </c>
      <c r="H19" s="62" t="s">
        <v>96</v>
      </c>
      <c r="I19" s="9" t="s">
        <v>70</v>
      </c>
      <c r="J19" s="6" t="s">
        <v>99</v>
      </c>
      <c r="K19" s="9" t="s">
        <v>100</v>
      </c>
      <c r="L19" s="6" t="s">
        <v>101</v>
      </c>
      <c r="M19" s="33" t="s">
        <v>27</v>
      </c>
      <c r="N19" s="36">
        <v>470754</v>
      </c>
      <c r="O19" s="31"/>
      <c r="P19" s="7"/>
      <c r="Q19" s="7"/>
      <c r="R19" s="7"/>
      <c r="S19" s="10"/>
      <c r="T19" s="36">
        <v>385031</v>
      </c>
      <c r="U19" s="31"/>
      <c r="V19" s="7"/>
      <c r="W19" s="7"/>
      <c r="X19" s="7"/>
      <c r="Y19" s="10"/>
      <c r="Z19" s="36">
        <v>457788</v>
      </c>
      <c r="AA19" s="31">
        <f t="shared" si="2"/>
        <v>457788</v>
      </c>
      <c r="AB19" s="7">
        <v>277584</v>
      </c>
      <c r="AC19" s="7">
        <v>91733</v>
      </c>
      <c r="AD19" s="7">
        <v>88471</v>
      </c>
      <c r="AE19" s="10"/>
      <c r="AF19" s="36">
        <v>485530</v>
      </c>
      <c r="AG19" s="31">
        <f t="shared" si="1"/>
        <v>485530</v>
      </c>
      <c r="AH19" s="7">
        <v>281723</v>
      </c>
      <c r="AI19" s="7">
        <v>105123</v>
      </c>
      <c r="AJ19" s="7">
        <v>98684</v>
      </c>
      <c r="AK19" s="10"/>
    </row>
    <row r="20" spans="1:37" ht="45">
      <c r="A20" s="11" t="s">
        <v>134</v>
      </c>
      <c r="B20" s="12" t="s">
        <v>68</v>
      </c>
      <c r="C20" s="8" t="s">
        <v>40</v>
      </c>
      <c r="D20" s="9">
        <v>36670201</v>
      </c>
      <c r="E20" s="40" t="s">
        <v>41</v>
      </c>
      <c r="F20" s="9" t="s">
        <v>70</v>
      </c>
      <c r="G20" s="12">
        <v>31313833</v>
      </c>
      <c r="H20" s="62" t="s">
        <v>98</v>
      </c>
      <c r="I20" s="9" t="s">
        <v>70</v>
      </c>
      <c r="J20" s="6" t="s">
        <v>28</v>
      </c>
      <c r="K20" s="9" t="s">
        <v>29</v>
      </c>
      <c r="L20" s="6" t="s">
        <v>30</v>
      </c>
      <c r="M20" s="33" t="s">
        <v>36</v>
      </c>
      <c r="N20" s="36">
        <v>701204</v>
      </c>
      <c r="O20" s="31">
        <f>SUM(P20:S20)</f>
        <v>701204</v>
      </c>
      <c r="P20" s="7">
        <v>518643</v>
      </c>
      <c r="Q20" s="7">
        <v>182561</v>
      </c>
      <c r="R20" s="7"/>
      <c r="S20" s="10"/>
      <c r="T20" s="36">
        <v>714966</v>
      </c>
      <c r="U20" s="7">
        <f>SUM(V20:Y20)</f>
        <v>714966</v>
      </c>
      <c r="V20" s="7">
        <v>459848</v>
      </c>
      <c r="W20" s="7">
        <v>157176</v>
      </c>
      <c r="X20" s="7">
        <v>97942</v>
      </c>
      <c r="Y20" s="10"/>
      <c r="Z20" s="36">
        <v>749982</v>
      </c>
      <c r="AA20" s="31">
        <f t="shared" si="2"/>
        <v>749982</v>
      </c>
      <c r="AB20" s="7">
        <v>523743</v>
      </c>
      <c r="AC20" s="7">
        <v>178399</v>
      </c>
      <c r="AD20" s="7">
        <v>47840</v>
      </c>
      <c r="AE20" s="10"/>
      <c r="AF20" s="36">
        <v>727123</v>
      </c>
      <c r="AG20" s="31">
        <f t="shared" si="1"/>
        <v>727123</v>
      </c>
      <c r="AH20" s="7">
        <v>521890</v>
      </c>
      <c r="AI20" s="7">
        <v>179641</v>
      </c>
      <c r="AJ20" s="7">
        <v>25592</v>
      </c>
      <c r="AK20" s="10"/>
    </row>
    <row r="21" spans="1:37" ht="25.5" customHeight="1">
      <c r="A21" s="8" t="s">
        <v>2</v>
      </c>
      <c r="B21" s="12" t="s">
        <v>68</v>
      </c>
      <c r="C21" s="8" t="s">
        <v>13</v>
      </c>
      <c r="D21" s="9">
        <v>35581450</v>
      </c>
      <c r="E21" s="40" t="s">
        <v>14</v>
      </c>
      <c r="F21" s="9" t="s">
        <v>70</v>
      </c>
      <c r="G21" s="12">
        <v>42152411</v>
      </c>
      <c r="H21" s="62" t="s">
        <v>15</v>
      </c>
      <c r="I21" s="9" t="s">
        <v>69</v>
      </c>
      <c r="J21" s="6" t="s">
        <v>55</v>
      </c>
      <c r="K21" s="9" t="s">
        <v>16</v>
      </c>
      <c r="L21" s="6" t="s">
        <v>55</v>
      </c>
      <c r="M21" s="33" t="s">
        <v>136</v>
      </c>
      <c r="N21" s="36">
        <v>484895</v>
      </c>
      <c r="O21" s="31">
        <f>SUM(P21:S21)</f>
        <v>484895</v>
      </c>
      <c r="P21" s="7">
        <v>333431</v>
      </c>
      <c r="Q21" s="7">
        <v>108142</v>
      </c>
      <c r="R21" s="7">
        <v>43322</v>
      </c>
      <c r="S21" s="10"/>
      <c r="T21" s="38">
        <v>365225</v>
      </c>
      <c r="U21" s="7">
        <f>SUM(V21:Y21)</f>
        <v>365225</v>
      </c>
      <c r="V21" s="7">
        <v>245300</v>
      </c>
      <c r="W21" s="7">
        <v>86345</v>
      </c>
      <c r="X21" s="7">
        <v>33580</v>
      </c>
      <c r="Y21" s="10"/>
      <c r="Z21" s="36">
        <v>460972</v>
      </c>
      <c r="AA21" s="31">
        <f t="shared" si="2"/>
        <v>460972</v>
      </c>
      <c r="AB21" s="7">
        <v>332774</v>
      </c>
      <c r="AC21" s="7">
        <v>107911</v>
      </c>
      <c r="AD21" s="7">
        <v>20287</v>
      </c>
      <c r="AE21" s="10"/>
      <c r="AF21" s="36">
        <v>828660</v>
      </c>
      <c r="AG21" s="31"/>
      <c r="AH21" s="7"/>
      <c r="AI21" s="7"/>
      <c r="AJ21" s="7"/>
      <c r="AK21" s="10"/>
    </row>
    <row r="22" spans="1:37" ht="25.5" customHeight="1">
      <c r="A22" s="8" t="s">
        <v>2</v>
      </c>
      <c r="B22" s="12" t="s">
        <v>68</v>
      </c>
      <c r="C22" s="8" t="s">
        <v>13</v>
      </c>
      <c r="D22" s="9">
        <v>35581450</v>
      </c>
      <c r="E22" s="40" t="s">
        <v>14</v>
      </c>
      <c r="F22" s="9" t="s">
        <v>70</v>
      </c>
      <c r="G22" s="12">
        <v>42407362</v>
      </c>
      <c r="H22" s="62" t="s">
        <v>15</v>
      </c>
      <c r="I22" s="9" t="s">
        <v>70</v>
      </c>
      <c r="J22" s="6" t="s">
        <v>113</v>
      </c>
      <c r="K22" s="9" t="s">
        <v>100</v>
      </c>
      <c r="L22" s="6" t="s">
        <v>113</v>
      </c>
      <c r="M22" s="33" t="s">
        <v>137</v>
      </c>
      <c r="N22" s="36">
        <v>261897</v>
      </c>
      <c r="O22" s="31">
        <f>SUM(P22:S22)</f>
        <v>261897</v>
      </c>
      <c r="P22" s="7">
        <v>180361</v>
      </c>
      <c r="Q22" s="7">
        <v>58496</v>
      </c>
      <c r="R22" s="7">
        <v>23040</v>
      </c>
      <c r="S22" s="10"/>
      <c r="T22" s="36">
        <v>194476</v>
      </c>
      <c r="U22" s="7">
        <f>SUM(V22:Y22)</f>
        <v>194476</v>
      </c>
      <c r="V22" s="7">
        <v>130934</v>
      </c>
      <c r="W22" s="7">
        <v>46089</v>
      </c>
      <c r="X22" s="7">
        <v>17453</v>
      </c>
      <c r="Y22" s="10"/>
      <c r="Z22" s="36">
        <v>246270</v>
      </c>
      <c r="AA22" s="31">
        <f t="shared" si="2"/>
        <v>246270</v>
      </c>
      <c r="AB22" s="7">
        <v>161729</v>
      </c>
      <c r="AC22" s="7">
        <v>51729</v>
      </c>
      <c r="AD22" s="7">
        <v>32812</v>
      </c>
      <c r="AE22" s="10"/>
      <c r="AF22" s="36"/>
      <c r="AG22" s="31"/>
      <c r="AH22" s="7"/>
      <c r="AI22" s="7"/>
      <c r="AJ22" s="7"/>
      <c r="AK22" s="10"/>
    </row>
    <row r="23" spans="1:37" ht="30">
      <c r="A23" s="8" t="s">
        <v>4</v>
      </c>
      <c r="B23" s="12" t="s">
        <v>68</v>
      </c>
      <c r="C23" s="8" t="s">
        <v>47</v>
      </c>
      <c r="D23" s="9">
        <v>90000202</v>
      </c>
      <c r="E23" s="40" t="s">
        <v>48</v>
      </c>
      <c r="F23" s="9" t="s">
        <v>70</v>
      </c>
      <c r="G23" s="12">
        <v>42099790</v>
      </c>
      <c r="H23" s="62" t="s">
        <v>108</v>
      </c>
      <c r="I23" s="9" t="s">
        <v>70</v>
      </c>
      <c r="J23" s="6" t="s">
        <v>99</v>
      </c>
      <c r="K23" s="9" t="s">
        <v>49</v>
      </c>
      <c r="L23" s="6" t="s">
        <v>101</v>
      </c>
      <c r="M23" s="33" t="s">
        <v>50</v>
      </c>
      <c r="N23" s="36">
        <v>489886</v>
      </c>
      <c r="O23" s="31"/>
      <c r="P23" s="7"/>
      <c r="Q23" s="7"/>
      <c r="R23" s="7"/>
      <c r="S23" s="10"/>
      <c r="T23" s="36">
        <v>372535</v>
      </c>
      <c r="U23" s="7">
        <f>SUM(V23:Y23)</f>
        <v>372535</v>
      </c>
      <c r="V23" s="7">
        <v>250800</v>
      </c>
      <c r="W23" s="7">
        <v>88280</v>
      </c>
      <c r="X23" s="7">
        <v>33455</v>
      </c>
      <c r="Y23" s="10"/>
      <c r="Z23" s="36">
        <v>530924</v>
      </c>
      <c r="AA23" s="31">
        <f t="shared" si="2"/>
        <v>530924</v>
      </c>
      <c r="AB23" s="7">
        <v>353400</v>
      </c>
      <c r="AC23" s="7">
        <v>124400</v>
      </c>
      <c r="AD23" s="7">
        <v>53124</v>
      </c>
      <c r="AE23" s="10"/>
      <c r="AF23" s="36">
        <v>513553</v>
      </c>
      <c r="AG23" s="31">
        <f t="shared" si="1"/>
        <v>513533</v>
      </c>
      <c r="AH23" s="7">
        <v>337900</v>
      </c>
      <c r="AI23" s="7">
        <v>119000</v>
      </c>
      <c r="AJ23" s="7">
        <v>56633</v>
      </c>
      <c r="AK23" s="10"/>
    </row>
    <row r="24" spans="1:37" ht="25.5" customHeight="1">
      <c r="A24" s="8" t="s">
        <v>3</v>
      </c>
      <c r="B24" s="12" t="s">
        <v>68</v>
      </c>
      <c r="C24" s="8" t="s">
        <v>47</v>
      </c>
      <c r="D24" s="9">
        <v>90000202</v>
      </c>
      <c r="E24" s="40" t="s">
        <v>48</v>
      </c>
      <c r="F24" s="9" t="s">
        <v>70</v>
      </c>
      <c r="G24" s="12">
        <v>42099803</v>
      </c>
      <c r="H24" s="62" t="s">
        <v>51</v>
      </c>
      <c r="I24" s="9" t="s">
        <v>70</v>
      </c>
      <c r="J24" s="6" t="s">
        <v>99</v>
      </c>
      <c r="K24" s="9" t="s">
        <v>49</v>
      </c>
      <c r="L24" s="6" t="s">
        <v>101</v>
      </c>
      <c r="M24" s="33" t="s">
        <v>50</v>
      </c>
      <c r="N24" s="36">
        <v>45231</v>
      </c>
      <c r="O24" s="31"/>
      <c r="P24" s="7"/>
      <c r="Q24" s="7"/>
      <c r="R24" s="7"/>
      <c r="S24" s="10"/>
      <c r="T24" s="36">
        <v>85040</v>
      </c>
      <c r="U24" s="7">
        <f>SUM(V24:Y24)</f>
        <v>85040</v>
      </c>
      <c r="V24" s="7">
        <v>60640</v>
      </c>
      <c r="W24" s="7">
        <v>21400</v>
      </c>
      <c r="X24" s="7">
        <v>3000</v>
      </c>
      <c r="Y24" s="10"/>
      <c r="Z24" s="36">
        <v>88050</v>
      </c>
      <c r="AA24" s="31">
        <f t="shared" si="2"/>
        <v>88050</v>
      </c>
      <c r="AB24" s="7">
        <v>63500</v>
      </c>
      <c r="AC24" s="7">
        <v>22350</v>
      </c>
      <c r="AD24" s="7">
        <v>2200</v>
      </c>
      <c r="AE24" s="10"/>
      <c r="AF24" s="36">
        <v>85700</v>
      </c>
      <c r="AG24" s="31">
        <f t="shared" si="1"/>
        <v>85700</v>
      </c>
      <c r="AH24" s="7">
        <v>60500</v>
      </c>
      <c r="AI24" s="7">
        <v>22000</v>
      </c>
      <c r="AJ24" s="7">
        <v>3200</v>
      </c>
      <c r="AK24" s="10"/>
    </row>
    <row r="25" spans="1:37" ht="30">
      <c r="A25" s="8" t="s">
        <v>7</v>
      </c>
      <c r="B25" s="12" t="s">
        <v>68</v>
      </c>
      <c r="C25" s="8" t="s">
        <v>103</v>
      </c>
      <c r="D25" s="9">
        <v>35582006</v>
      </c>
      <c r="E25" s="42" t="s">
        <v>104</v>
      </c>
      <c r="F25" s="9" t="s">
        <v>70</v>
      </c>
      <c r="G25" s="12">
        <v>42107148</v>
      </c>
      <c r="H25" s="62" t="s">
        <v>105</v>
      </c>
      <c r="I25" s="9" t="s">
        <v>70</v>
      </c>
      <c r="J25" s="6" t="s">
        <v>24</v>
      </c>
      <c r="K25" s="9" t="s">
        <v>100</v>
      </c>
      <c r="L25" s="6" t="s">
        <v>113</v>
      </c>
      <c r="M25" s="33" t="s">
        <v>118</v>
      </c>
      <c r="N25" s="36">
        <v>905138</v>
      </c>
      <c r="O25" s="31"/>
      <c r="P25" s="7"/>
      <c r="Q25" s="7"/>
      <c r="R25" s="7"/>
      <c r="S25" s="10"/>
      <c r="T25" s="52"/>
      <c r="U25" s="31"/>
      <c r="V25" s="7"/>
      <c r="W25" s="7"/>
      <c r="X25" s="7"/>
      <c r="Y25" s="10"/>
      <c r="Z25" s="36"/>
      <c r="AA25" s="31"/>
      <c r="AB25" s="7"/>
      <c r="AC25" s="7"/>
      <c r="AD25" s="7"/>
      <c r="AE25" s="10"/>
      <c r="AF25" s="36">
        <v>1798945</v>
      </c>
      <c r="AG25" s="31"/>
      <c r="AH25" s="7"/>
      <c r="AI25" s="7"/>
      <c r="AJ25" s="7"/>
      <c r="AK25" s="10"/>
    </row>
    <row r="26" spans="1:37" ht="30">
      <c r="A26" s="8" t="s">
        <v>7</v>
      </c>
      <c r="B26" s="12" t="s">
        <v>68</v>
      </c>
      <c r="C26" s="8" t="s">
        <v>103</v>
      </c>
      <c r="D26" s="9">
        <v>35582006</v>
      </c>
      <c r="E26" s="42" t="s">
        <v>104</v>
      </c>
      <c r="F26" s="9" t="s">
        <v>70</v>
      </c>
      <c r="G26" s="12">
        <v>42394732</v>
      </c>
      <c r="H26" s="62" t="s">
        <v>105</v>
      </c>
      <c r="I26" s="9" t="s">
        <v>155</v>
      </c>
      <c r="J26" s="6" t="s">
        <v>156</v>
      </c>
      <c r="K26" s="9" t="s">
        <v>158</v>
      </c>
      <c r="L26" s="6" t="s">
        <v>156</v>
      </c>
      <c r="M26" s="33" t="s">
        <v>157</v>
      </c>
      <c r="N26" s="36">
        <v>372440</v>
      </c>
      <c r="O26" s="31"/>
      <c r="P26" s="7"/>
      <c r="Q26" s="7"/>
      <c r="R26" s="7"/>
      <c r="S26" s="10"/>
      <c r="T26" s="36"/>
      <c r="U26" s="31"/>
      <c r="V26" s="7"/>
      <c r="W26" s="7"/>
      <c r="X26" s="7"/>
      <c r="Y26" s="10"/>
      <c r="Z26" s="36"/>
      <c r="AA26" s="31"/>
      <c r="AB26" s="7"/>
      <c r="AC26" s="7"/>
      <c r="AD26" s="7"/>
      <c r="AE26" s="10"/>
      <c r="AF26" s="36"/>
      <c r="AG26" s="31"/>
      <c r="AH26" s="7"/>
      <c r="AI26" s="7"/>
      <c r="AJ26" s="7"/>
      <c r="AK26" s="10"/>
    </row>
    <row r="27" spans="1:37" ht="30">
      <c r="A27" s="8" t="s">
        <v>1</v>
      </c>
      <c r="B27" s="12" t="s">
        <v>68</v>
      </c>
      <c r="C27" s="8" t="s">
        <v>103</v>
      </c>
      <c r="D27" s="9">
        <v>35582006</v>
      </c>
      <c r="E27" s="42" t="s">
        <v>104</v>
      </c>
      <c r="F27" s="9" t="s">
        <v>70</v>
      </c>
      <c r="G27" s="12">
        <v>35565233</v>
      </c>
      <c r="H27" s="62" t="s">
        <v>53</v>
      </c>
      <c r="I27" s="9" t="s">
        <v>70</v>
      </c>
      <c r="J27" s="6" t="s">
        <v>20</v>
      </c>
      <c r="K27" s="9" t="s">
        <v>100</v>
      </c>
      <c r="L27" s="6" t="s">
        <v>21</v>
      </c>
      <c r="M27" s="33" t="s">
        <v>118</v>
      </c>
      <c r="N27" s="36">
        <v>393481</v>
      </c>
      <c r="O27" s="31"/>
      <c r="P27" s="7"/>
      <c r="Q27" s="7"/>
      <c r="R27" s="7"/>
      <c r="S27" s="10"/>
      <c r="T27" s="36"/>
      <c r="U27" s="31"/>
      <c r="V27" s="7"/>
      <c r="W27" s="7"/>
      <c r="X27" s="7"/>
      <c r="Y27" s="10"/>
      <c r="Z27" s="36"/>
      <c r="AA27" s="31"/>
      <c r="AB27" s="7"/>
      <c r="AC27" s="7"/>
      <c r="AD27" s="7"/>
      <c r="AE27" s="10"/>
      <c r="AF27" s="36"/>
      <c r="AG27" s="31"/>
      <c r="AH27" s="7"/>
      <c r="AI27" s="7"/>
      <c r="AJ27" s="7"/>
      <c r="AK27" s="10"/>
    </row>
    <row r="28" spans="1:37" ht="25.5" customHeight="1">
      <c r="A28" s="8" t="s">
        <v>2</v>
      </c>
      <c r="B28" s="12" t="s">
        <v>68</v>
      </c>
      <c r="C28" s="8" t="s">
        <v>116</v>
      </c>
      <c r="D28" s="9">
        <v>45866635</v>
      </c>
      <c r="E28" s="40" t="s">
        <v>117</v>
      </c>
      <c r="F28" s="9" t="s">
        <v>70</v>
      </c>
      <c r="G28" s="12">
        <v>35562986</v>
      </c>
      <c r="H28" s="62" t="s">
        <v>97</v>
      </c>
      <c r="I28" s="9" t="s">
        <v>70</v>
      </c>
      <c r="J28" s="6" t="s">
        <v>24</v>
      </c>
      <c r="K28" s="9" t="s">
        <v>25</v>
      </c>
      <c r="L28" s="6" t="s">
        <v>26</v>
      </c>
      <c r="M28" s="33" t="s">
        <v>102</v>
      </c>
      <c r="N28" s="36">
        <v>405876</v>
      </c>
      <c r="O28" s="31"/>
      <c r="P28" s="7"/>
      <c r="Q28" s="7"/>
      <c r="R28" s="7"/>
      <c r="S28" s="10"/>
      <c r="T28" s="36">
        <v>351482</v>
      </c>
      <c r="U28" s="31"/>
      <c r="V28" s="7"/>
      <c r="W28" s="7"/>
      <c r="X28" s="7"/>
      <c r="Y28" s="10"/>
      <c r="Z28" s="36">
        <v>408617</v>
      </c>
      <c r="AA28" s="31"/>
      <c r="AB28" s="7"/>
      <c r="AC28" s="7"/>
      <c r="AD28" s="7"/>
      <c r="AE28" s="10"/>
      <c r="AF28" s="36">
        <v>453952</v>
      </c>
      <c r="AG28" s="31"/>
      <c r="AH28" s="7"/>
      <c r="AI28" s="7"/>
      <c r="AJ28" s="7"/>
      <c r="AK28" s="10"/>
    </row>
    <row r="29" spans="1:37" ht="30">
      <c r="A29" s="8" t="s">
        <v>0</v>
      </c>
      <c r="B29" s="12" t="s">
        <v>68</v>
      </c>
      <c r="C29" s="8" t="s">
        <v>121</v>
      </c>
      <c r="D29" s="9">
        <v>45739102</v>
      </c>
      <c r="E29" s="40" t="s">
        <v>186</v>
      </c>
      <c r="F29" s="9" t="s">
        <v>70</v>
      </c>
      <c r="G29" s="12">
        <v>35547031</v>
      </c>
      <c r="H29" s="62" t="s">
        <v>106</v>
      </c>
      <c r="I29" s="9" t="s">
        <v>70</v>
      </c>
      <c r="J29" s="6" t="s">
        <v>99</v>
      </c>
      <c r="K29" s="9" t="s">
        <v>23</v>
      </c>
      <c r="L29" s="6" t="s">
        <v>101</v>
      </c>
      <c r="M29" s="33" t="s">
        <v>27</v>
      </c>
      <c r="N29" s="36">
        <v>166179</v>
      </c>
      <c r="O29" s="31"/>
      <c r="P29" s="7"/>
      <c r="Q29" s="7"/>
      <c r="R29" s="7"/>
      <c r="S29" s="10"/>
      <c r="T29" s="36">
        <v>129594</v>
      </c>
      <c r="U29" s="7"/>
      <c r="V29" s="7"/>
      <c r="W29" s="7"/>
      <c r="X29" s="7"/>
      <c r="Y29" s="10"/>
      <c r="Z29" s="36">
        <v>147091</v>
      </c>
      <c r="AA29" s="31"/>
      <c r="AB29" s="7"/>
      <c r="AC29" s="7"/>
      <c r="AD29" s="7"/>
      <c r="AE29" s="10"/>
      <c r="AF29" s="36">
        <v>179906</v>
      </c>
      <c r="AG29" s="31"/>
      <c r="AH29" s="7"/>
      <c r="AI29" s="7"/>
      <c r="AJ29" s="7"/>
      <c r="AK29" s="10"/>
    </row>
    <row r="30" spans="1:37" ht="30">
      <c r="A30" s="20" t="s">
        <v>120</v>
      </c>
      <c r="B30" s="21" t="s">
        <v>68</v>
      </c>
      <c r="C30" s="8" t="s">
        <v>122</v>
      </c>
      <c r="D30" s="9">
        <v>35548771</v>
      </c>
      <c r="E30" s="40" t="s">
        <v>123</v>
      </c>
      <c r="F30" s="9" t="s">
        <v>70</v>
      </c>
      <c r="G30" s="12">
        <v>42319838</v>
      </c>
      <c r="H30" s="62" t="s">
        <v>124</v>
      </c>
      <c r="I30" s="9" t="s">
        <v>70</v>
      </c>
      <c r="J30" s="6" t="s">
        <v>72</v>
      </c>
      <c r="K30" s="9" t="s">
        <v>143</v>
      </c>
      <c r="L30" s="6" t="s">
        <v>17</v>
      </c>
      <c r="M30" s="33" t="s">
        <v>18</v>
      </c>
      <c r="N30" s="36">
        <v>500707</v>
      </c>
      <c r="O30" s="31"/>
      <c r="P30" s="7"/>
      <c r="Q30" s="7"/>
      <c r="R30" s="7"/>
      <c r="S30" s="10"/>
      <c r="T30" s="36">
        <v>473374</v>
      </c>
      <c r="U30" s="31">
        <f>SUM(V30:Y30)</f>
        <v>473374</v>
      </c>
      <c r="V30" s="7">
        <v>292152</v>
      </c>
      <c r="W30" s="7">
        <v>78851</v>
      </c>
      <c r="X30" s="7">
        <v>102371</v>
      </c>
      <c r="Y30" s="10"/>
      <c r="Z30" s="36">
        <v>540938</v>
      </c>
      <c r="AA30" s="31"/>
      <c r="AB30" s="7"/>
      <c r="AC30" s="7"/>
      <c r="AD30" s="7"/>
      <c r="AE30" s="10"/>
      <c r="AF30" s="36">
        <v>524408</v>
      </c>
      <c r="AG30" s="31"/>
      <c r="AH30" s="7"/>
      <c r="AI30" s="7"/>
      <c r="AJ30" s="7"/>
      <c r="AK30" s="10"/>
    </row>
    <row r="31" spans="1:37" ht="45">
      <c r="A31" s="20" t="s">
        <v>6</v>
      </c>
      <c r="B31" s="21" t="s">
        <v>68</v>
      </c>
      <c r="C31" s="8" t="s">
        <v>151</v>
      </c>
      <c r="D31" s="9">
        <v>35567210</v>
      </c>
      <c r="E31" s="22" t="s">
        <v>138</v>
      </c>
      <c r="F31" s="9" t="s">
        <v>70</v>
      </c>
      <c r="G31" s="12">
        <v>42407036</v>
      </c>
      <c r="H31" s="62" t="s">
        <v>139</v>
      </c>
      <c r="I31" s="9" t="s">
        <v>70</v>
      </c>
      <c r="J31" s="6" t="s">
        <v>71</v>
      </c>
      <c r="K31" s="9" t="s">
        <v>140</v>
      </c>
      <c r="L31" s="6" t="s">
        <v>141</v>
      </c>
      <c r="M31" s="33" t="s">
        <v>142</v>
      </c>
      <c r="N31" s="36">
        <v>425500</v>
      </c>
      <c r="O31" s="31"/>
      <c r="P31" s="7"/>
      <c r="Q31" s="7"/>
      <c r="R31" s="7"/>
      <c r="S31" s="10"/>
      <c r="T31" s="36">
        <v>322026</v>
      </c>
      <c r="U31" s="31"/>
      <c r="V31" s="7"/>
      <c r="W31" s="7"/>
      <c r="X31" s="7"/>
      <c r="Y31" s="10"/>
      <c r="Z31" s="36">
        <v>409909</v>
      </c>
      <c r="AA31" s="31">
        <f>SUM(AB31:AE31)</f>
        <v>409909</v>
      </c>
      <c r="AB31" s="7">
        <v>263045</v>
      </c>
      <c r="AC31" s="7">
        <v>92592</v>
      </c>
      <c r="AD31" s="7">
        <v>54272</v>
      </c>
      <c r="AE31" s="10"/>
      <c r="AF31" s="36">
        <v>454596</v>
      </c>
      <c r="AG31" s="31"/>
      <c r="AH31" s="7"/>
      <c r="AI31" s="7"/>
      <c r="AJ31" s="7"/>
      <c r="AK31" s="10"/>
    </row>
    <row r="32" spans="1:37" s="19" customFormat="1" ht="30">
      <c r="A32" s="20" t="s">
        <v>4</v>
      </c>
      <c r="B32" s="21" t="s">
        <v>68</v>
      </c>
      <c r="C32" s="14" t="s">
        <v>149</v>
      </c>
      <c r="D32" s="16">
        <v>90000304</v>
      </c>
      <c r="E32" s="23" t="s">
        <v>144</v>
      </c>
      <c r="F32" s="16" t="s">
        <v>70</v>
      </c>
      <c r="G32" s="15">
        <v>50416421</v>
      </c>
      <c r="H32" s="63" t="s">
        <v>145</v>
      </c>
      <c r="I32" s="16" t="s">
        <v>70</v>
      </c>
      <c r="J32" s="17" t="s">
        <v>72</v>
      </c>
      <c r="K32" s="16" t="s">
        <v>146</v>
      </c>
      <c r="L32" s="6" t="s">
        <v>147</v>
      </c>
      <c r="M32" s="34" t="s">
        <v>148</v>
      </c>
      <c r="N32" s="38">
        <v>260490</v>
      </c>
      <c r="O32" s="31">
        <f>SUM(P32:S32)</f>
        <v>260490</v>
      </c>
      <c r="P32" s="13">
        <v>186470</v>
      </c>
      <c r="Q32" s="13">
        <v>71420</v>
      </c>
      <c r="R32" s="13">
        <v>2600</v>
      </c>
      <c r="S32" s="18"/>
      <c r="T32" s="38">
        <v>215794</v>
      </c>
      <c r="U32" s="7">
        <f>SUM(V32:Y32)</f>
        <v>215794</v>
      </c>
      <c r="V32" s="13">
        <v>143066</v>
      </c>
      <c r="W32" s="13">
        <v>50360</v>
      </c>
      <c r="X32" s="13">
        <v>22368</v>
      </c>
      <c r="Y32" s="18"/>
      <c r="Z32" s="38">
        <v>276216</v>
      </c>
      <c r="AA32" s="31">
        <f>SUM(AB32:AE32)</f>
        <v>276216</v>
      </c>
      <c r="AB32" s="13">
        <v>199366</v>
      </c>
      <c r="AC32" s="13">
        <v>70178</v>
      </c>
      <c r="AD32" s="13">
        <v>6672</v>
      </c>
      <c r="AE32" s="18"/>
      <c r="AF32" s="38">
        <v>315724</v>
      </c>
      <c r="AG32" s="31">
        <f t="shared" si="1"/>
        <v>315724</v>
      </c>
      <c r="AH32" s="13">
        <v>215187</v>
      </c>
      <c r="AI32" s="13">
        <v>100537</v>
      </c>
      <c r="AJ32" s="13"/>
      <c r="AK32" s="18"/>
    </row>
    <row r="33" spans="1:37" ht="30.75" customHeight="1">
      <c r="A33" s="20" t="s">
        <v>6</v>
      </c>
      <c r="B33" s="21" t="s">
        <v>68</v>
      </c>
      <c r="C33" s="14" t="s">
        <v>150</v>
      </c>
      <c r="D33" s="16">
        <v>90000304</v>
      </c>
      <c r="E33" s="24" t="s">
        <v>152</v>
      </c>
      <c r="F33" s="25" t="s">
        <v>70</v>
      </c>
      <c r="G33" s="61">
        <v>42407036</v>
      </c>
      <c r="H33" s="64" t="s">
        <v>139</v>
      </c>
      <c r="I33" s="25" t="s">
        <v>70</v>
      </c>
      <c r="J33" s="26" t="s">
        <v>113</v>
      </c>
      <c r="K33" s="25" t="s">
        <v>25</v>
      </c>
      <c r="L33" s="27" t="s">
        <v>153</v>
      </c>
      <c r="M33" s="35" t="s">
        <v>154</v>
      </c>
      <c r="N33" s="39">
        <v>341799</v>
      </c>
      <c r="O33" s="31">
        <f>SUM(P33:S33)</f>
        <v>341799</v>
      </c>
      <c r="P33" s="28">
        <v>238068</v>
      </c>
      <c r="Q33" s="28">
        <v>83728</v>
      </c>
      <c r="R33" s="28">
        <v>20003</v>
      </c>
      <c r="S33" s="30"/>
      <c r="T33" s="39">
        <v>285799</v>
      </c>
      <c r="U33" s="7"/>
      <c r="V33" s="28"/>
      <c r="W33" s="28"/>
      <c r="X33" s="28"/>
      <c r="Y33" s="30"/>
      <c r="Z33" s="39">
        <v>339006</v>
      </c>
      <c r="AA33" s="31">
        <f>SUM(AB33:AE33)</f>
        <v>339006</v>
      </c>
      <c r="AB33" s="28">
        <v>238068</v>
      </c>
      <c r="AC33" s="28">
        <v>83728</v>
      </c>
      <c r="AD33" s="28">
        <v>17210</v>
      </c>
      <c r="AE33" s="30"/>
      <c r="AF33" s="39">
        <v>378069</v>
      </c>
      <c r="AG33" s="31">
        <f t="shared" si="1"/>
        <v>378069</v>
      </c>
      <c r="AH33" s="28">
        <v>247174</v>
      </c>
      <c r="AI33" s="28">
        <v>86811</v>
      </c>
      <c r="AJ33" s="28">
        <v>44084</v>
      </c>
      <c r="AK33" s="30"/>
    </row>
    <row r="34" spans="1:37" ht="30.75" customHeight="1">
      <c r="A34" s="20" t="s">
        <v>4</v>
      </c>
      <c r="B34" s="21" t="s">
        <v>68</v>
      </c>
      <c r="C34" s="14" t="s">
        <v>159</v>
      </c>
      <c r="D34" s="16">
        <v>50231774</v>
      </c>
      <c r="E34" s="24" t="s">
        <v>161</v>
      </c>
      <c r="F34" s="25" t="s">
        <v>70</v>
      </c>
      <c r="G34" s="61">
        <v>50813447</v>
      </c>
      <c r="H34" s="62" t="s">
        <v>163</v>
      </c>
      <c r="I34" s="25" t="s">
        <v>70</v>
      </c>
      <c r="J34" s="26" t="s">
        <v>113</v>
      </c>
      <c r="K34" s="25" t="s">
        <v>29</v>
      </c>
      <c r="L34" s="27" t="s">
        <v>30</v>
      </c>
      <c r="M34" s="35" t="s">
        <v>167</v>
      </c>
      <c r="N34" s="39">
        <v>152412</v>
      </c>
      <c r="O34" s="31"/>
      <c r="P34" s="28"/>
      <c r="Q34" s="28"/>
      <c r="R34" s="28"/>
      <c r="S34" s="30"/>
      <c r="T34" s="39">
        <v>94242</v>
      </c>
      <c r="U34" s="31"/>
      <c r="V34" s="28"/>
      <c r="W34" s="28"/>
      <c r="X34" s="28"/>
      <c r="Y34" s="30"/>
      <c r="Z34" s="39">
        <v>143347</v>
      </c>
      <c r="AA34" s="31"/>
      <c r="AB34" s="28"/>
      <c r="AC34" s="28"/>
      <c r="AD34" s="28"/>
      <c r="AE34" s="30"/>
      <c r="AF34" s="39">
        <v>176605</v>
      </c>
      <c r="AG34" s="31">
        <f t="shared" si="1"/>
        <v>176605</v>
      </c>
      <c r="AH34" s="28">
        <v>118783</v>
      </c>
      <c r="AI34" s="28">
        <v>38558</v>
      </c>
      <c r="AJ34" s="28">
        <v>19264</v>
      </c>
      <c r="AK34" s="30"/>
    </row>
    <row r="35" spans="1:37" ht="30.75" customHeight="1">
      <c r="A35" s="8" t="s">
        <v>4</v>
      </c>
      <c r="B35" s="12" t="s">
        <v>68</v>
      </c>
      <c r="C35" s="14" t="s">
        <v>160</v>
      </c>
      <c r="D35" s="16">
        <v>36591220</v>
      </c>
      <c r="E35" s="23" t="s">
        <v>162</v>
      </c>
      <c r="F35" s="16" t="s">
        <v>70</v>
      </c>
      <c r="G35" s="15">
        <v>50900960</v>
      </c>
      <c r="H35" s="62" t="s">
        <v>164</v>
      </c>
      <c r="I35" s="16" t="s">
        <v>70</v>
      </c>
      <c r="J35" s="17" t="s">
        <v>113</v>
      </c>
      <c r="K35" s="25" t="s">
        <v>165</v>
      </c>
      <c r="L35" s="6" t="s">
        <v>166</v>
      </c>
      <c r="M35" s="34" t="s">
        <v>168</v>
      </c>
      <c r="N35" s="38">
        <v>449119</v>
      </c>
      <c r="O35" s="31">
        <f>SUM(P35:S35)</f>
        <v>449119</v>
      </c>
      <c r="P35" s="13">
        <v>279090</v>
      </c>
      <c r="Q35" s="13">
        <v>97388</v>
      </c>
      <c r="R35" s="13">
        <v>72641</v>
      </c>
      <c r="S35" s="18"/>
      <c r="T35" s="38">
        <v>265858</v>
      </c>
      <c r="U35" s="7">
        <f>SUM(V35:Y35)</f>
        <v>265858</v>
      </c>
      <c r="V35" s="13">
        <v>196641</v>
      </c>
      <c r="W35" s="13">
        <v>69217</v>
      </c>
      <c r="X35" s="13"/>
      <c r="Y35" s="18"/>
      <c r="Z35" s="38">
        <v>432837</v>
      </c>
      <c r="AA35" s="31">
        <f>SUM(AB35:AE35)</f>
        <v>432837</v>
      </c>
      <c r="AB35" s="13">
        <v>286822</v>
      </c>
      <c r="AC35" s="13">
        <v>98787</v>
      </c>
      <c r="AD35" s="13">
        <v>47228</v>
      </c>
      <c r="AE35" s="18"/>
      <c r="AF35" s="38">
        <v>498902</v>
      </c>
      <c r="AG35" s="31">
        <f t="shared" si="1"/>
        <v>498902</v>
      </c>
      <c r="AH35" s="13">
        <v>352667</v>
      </c>
      <c r="AI35" s="13">
        <v>122315</v>
      </c>
      <c r="AJ35" s="13">
        <v>23920</v>
      </c>
      <c r="AK35" s="18"/>
    </row>
    <row r="36" spans="1:37" ht="30.75" customHeight="1">
      <c r="A36" s="69"/>
      <c r="B36" s="70"/>
      <c r="C36" s="55"/>
      <c r="D36" s="16"/>
      <c r="E36" s="24" t="s">
        <v>190</v>
      </c>
      <c r="F36" s="25" t="s">
        <v>70</v>
      </c>
      <c r="G36" s="15">
        <v>710279213</v>
      </c>
      <c r="H36" s="62" t="s">
        <v>191</v>
      </c>
      <c r="I36" s="16" t="s">
        <v>70</v>
      </c>
      <c r="J36" s="17" t="s">
        <v>113</v>
      </c>
      <c r="K36" s="25"/>
      <c r="L36" s="6" t="s">
        <v>193</v>
      </c>
      <c r="M36" s="34" t="s">
        <v>192</v>
      </c>
      <c r="N36" s="39"/>
      <c r="O36" s="31"/>
      <c r="P36" s="28"/>
      <c r="Q36" s="28"/>
      <c r="R36" s="28"/>
      <c r="S36" s="30"/>
      <c r="T36" s="39"/>
      <c r="U36" s="29"/>
      <c r="V36" s="28"/>
      <c r="W36" s="28"/>
      <c r="X36" s="28"/>
      <c r="Y36" s="30"/>
      <c r="Z36" s="39"/>
      <c r="AA36" s="31"/>
      <c r="AB36" s="28"/>
      <c r="AC36" s="28"/>
      <c r="AD36" s="28"/>
      <c r="AE36" s="30"/>
      <c r="AF36" s="39">
        <v>9547</v>
      </c>
      <c r="AG36" s="31">
        <f t="shared" si="1"/>
        <v>9547</v>
      </c>
      <c r="AH36" s="28">
        <v>7062</v>
      </c>
      <c r="AI36" s="28">
        <v>2485</v>
      </c>
      <c r="AJ36" s="28"/>
      <c r="AK36" s="30"/>
    </row>
    <row r="37" spans="1:37" ht="30.75" customHeight="1" thickBot="1">
      <c r="A37" s="57" t="s">
        <v>185</v>
      </c>
      <c r="B37" s="47" t="s">
        <v>68</v>
      </c>
      <c r="C37" s="55" t="s">
        <v>180</v>
      </c>
      <c r="D37" s="16">
        <v>51728061</v>
      </c>
      <c r="E37" s="53" t="s">
        <v>173</v>
      </c>
      <c r="F37" s="25" t="s">
        <v>70</v>
      </c>
      <c r="G37" s="61">
        <v>42102553</v>
      </c>
      <c r="H37" s="64" t="s">
        <v>174</v>
      </c>
      <c r="I37" s="25" t="s">
        <v>70</v>
      </c>
      <c r="J37" s="26" t="s">
        <v>175</v>
      </c>
      <c r="K37" s="25" t="s">
        <v>170</v>
      </c>
      <c r="L37" s="27" t="s">
        <v>171</v>
      </c>
      <c r="M37" s="35" t="s">
        <v>172</v>
      </c>
      <c r="N37" s="39">
        <v>1471643</v>
      </c>
      <c r="O37" s="31">
        <f>SUM(P37:S37)</f>
        <v>1471643</v>
      </c>
      <c r="P37" s="28">
        <v>902842</v>
      </c>
      <c r="Q37" s="28">
        <v>317801</v>
      </c>
      <c r="R37" s="28">
        <v>251000</v>
      </c>
      <c r="S37" s="30"/>
      <c r="T37" s="39">
        <v>1094763</v>
      </c>
      <c r="U37" s="29">
        <f>SUM(V37:Y37)</f>
        <v>1094673</v>
      </c>
      <c r="V37" s="28">
        <v>687485</v>
      </c>
      <c r="W37" s="28">
        <v>240288</v>
      </c>
      <c r="X37" s="28">
        <v>166900</v>
      </c>
      <c r="Y37" s="30"/>
      <c r="Z37" s="39">
        <v>1328093</v>
      </c>
      <c r="AA37" s="31">
        <f>SUM(AB37:AE37)</f>
        <v>1328093</v>
      </c>
      <c r="AB37" s="28">
        <v>810158</v>
      </c>
      <c r="AC37" s="28">
        <v>285252</v>
      </c>
      <c r="AD37" s="28">
        <v>232683</v>
      </c>
      <c r="AE37" s="30"/>
      <c r="AF37" s="39">
        <v>1514275</v>
      </c>
      <c r="AG37" s="31">
        <f t="shared" si="1"/>
        <v>1514275</v>
      </c>
      <c r="AH37" s="28">
        <v>961814</v>
      </c>
      <c r="AI37" s="28">
        <v>338559</v>
      </c>
      <c r="AJ37" s="28">
        <v>213902</v>
      </c>
      <c r="AK37" s="30"/>
    </row>
    <row r="38" spans="1:37" ht="30.75" customHeight="1" thickBot="1">
      <c r="A38" s="46" t="s">
        <v>6</v>
      </c>
      <c r="B38" s="47" t="s">
        <v>68</v>
      </c>
      <c r="C38" s="56" t="s">
        <v>181</v>
      </c>
      <c r="D38" s="48">
        <v>51430436</v>
      </c>
      <c r="E38" s="53" t="s">
        <v>182</v>
      </c>
      <c r="F38" s="25" t="s">
        <v>70</v>
      </c>
      <c r="G38" s="61">
        <v>52319784</v>
      </c>
      <c r="H38" s="64" t="s">
        <v>96</v>
      </c>
      <c r="I38" s="25" t="s">
        <v>70</v>
      </c>
      <c r="J38" s="26" t="s">
        <v>113</v>
      </c>
      <c r="K38" s="71" t="s">
        <v>23</v>
      </c>
      <c r="L38" s="27" t="s">
        <v>101</v>
      </c>
      <c r="M38" s="72" t="s">
        <v>183</v>
      </c>
      <c r="N38" s="39">
        <v>165182</v>
      </c>
      <c r="O38" s="29"/>
      <c r="P38" s="28"/>
      <c r="Q38" s="28"/>
      <c r="R38" s="28"/>
      <c r="S38" s="30"/>
      <c r="T38" s="39">
        <v>18111</v>
      </c>
      <c r="U38" s="29"/>
      <c r="V38" s="28"/>
      <c r="W38" s="28"/>
      <c r="X38" s="28"/>
      <c r="Y38" s="30"/>
      <c r="Z38" s="39">
        <v>98022</v>
      </c>
      <c r="AA38" s="29"/>
      <c r="AB38" s="28"/>
      <c r="AC38" s="28"/>
      <c r="AD38" s="28"/>
      <c r="AE38" s="30"/>
      <c r="AF38" s="38">
        <v>196551</v>
      </c>
      <c r="AG38" s="31"/>
      <c r="AH38" s="28"/>
      <c r="AI38" s="28"/>
      <c r="AJ38" s="28"/>
      <c r="AK38" s="30"/>
    </row>
    <row r="39" spans="1:37" ht="30.75" customHeight="1">
      <c r="A39" s="69"/>
      <c r="B39" s="70"/>
      <c r="C39" s="73"/>
      <c r="D39" s="25"/>
      <c r="E39" s="83" t="s">
        <v>189</v>
      </c>
      <c r="F39" s="16" t="s">
        <v>70</v>
      </c>
      <c r="G39" s="15">
        <v>53577558</v>
      </c>
      <c r="H39" s="62" t="s">
        <v>96</v>
      </c>
      <c r="I39" s="16" t="s">
        <v>70</v>
      </c>
      <c r="J39" s="17" t="s">
        <v>194</v>
      </c>
      <c r="K39" s="9" t="s">
        <v>197</v>
      </c>
      <c r="L39" s="6" t="s">
        <v>195</v>
      </c>
      <c r="M39" s="84" t="s">
        <v>196</v>
      </c>
      <c r="N39" s="38"/>
      <c r="O39" s="7"/>
      <c r="P39" s="13"/>
      <c r="Q39" s="13"/>
      <c r="R39" s="13"/>
      <c r="S39" s="18"/>
      <c r="T39" s="38"/>
      <c r="U39" s="7"/>
      <c r="V39" s="13"/>
      <c r="W39" s="13"/>
      <c r="X39" s="13"/>
      <c r="Y39" s="18"/>
      <c r="Z39" s="38"/>
      <c r="AA39" s="7"/>
      <c r="AB39" s="13"/>
      <c r="AC39" s="13"/>
      <c r="AD39" s="13"/>
      <c r="AE39" s="18"/>
      <c r="AF39" s="38">
        <v>101325</v>
      </c>
      <c r="AG39" s="31">
        <f t="shared" si="1"/>
        <v>101325</v>
      </c>
      <c r="AH39" s="13">
        <v>56622</v>
      </c>
      <c r="AI39" s="13">
        <v>19923</v>
      </c>
      <c r="AJ39" s="13">
        <v>24780</v>
      </c>
      <c r="AK39" s="18"/>
    </row>
    <row r="40" spans="1:37" s="82" customFormat="1" ht="30.75" customHeight="1">
      <c r="A40" s="74"/>
      <c r="B40" s="74"/>
      <c r="C40" s="75"/>
      <c r="D40" s="75"/>
      <c r="E40" s="76"/>
      <c r="F40" s="75"/>
      <c r="G40" s="75"/>
      <c r="H40" s="77"/>
      <c r="I40" s="75"/>
      <c r="J40" s="78"/>
      <c r="K40" s="74"/>
      <c r="L40" s="79"/>
      <c r="M40" s="78"/>
      <c r="N40" s="80"/>
      <c r="O40" s="81"/>
      <c r="P40" s="80"/>
      <c r="Q40" s="80"/>
      <c r="R40" s="80"/>
      <c r="S40" s="80"/>
      <c r="T40" s="80"/>
      <c r="U40" s="81"/>
      <c r="V40" s="80"/>
      <c r="W40" s="80"/>
      <c r="X40" s="80"/>
      <c r="Y40" s="80"/>
      <c r="Z40" s="80"/>
      <c r="AA40" s="81"/>
      <c r="AB40" s="80"/>
      <c r="AC40" s="80"/>
      <c r="AD40" s="80"/>
      <c r="AE40" s="80"/>
      <c r="AF40" s="80"/>
      <c r="AG40" s="81"/>
      <c r="AH40" s="80"/>
      <c r="AI40" s="80"/>
      <c r="AJ40" s="80"/>
      <c r="AK40" s="80"/>
    </row>
  </sheetData>
  <sheetProtection/>
  <mergeCells count="21">
    <mergeCell ref="M1:M2"/>
    <mergeCell ref="F1:F2"/>
    <mergeCell ref="AG1:AK1"/>
    <mergeCell ref="Z1:Z2"/>
    <mergeCell ref="AA1:AE1"/>
    <mergeCell ref="T1:T2"/>
    <mergeCell ref="U1:Y1"/>
    <mergeCell ref="L1:L2"/>
    <mergeCell ref="N1:N2"/>
    <mergeCell ref="O1:S1"/>
    <mergeCell ref="AF1:AF2"/>
    <mergeCell ref="G1:G2"/>
    <mergeCell ref="H1:H2"/>
    <mergeCell ref="K1:K2"/>
    <mergeCell ref="I1:I2"/>
    <mergeCell ref="J1:J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normatívov 2013</dc:title>
  <dc:subject/>
  <dc:creator>jana.dudikova</dc:creator>
  <cp:keywords>normativy</cp:keywords>
  <dc:description>použité minuloročné údaje pre CŠPP, upravené objemy pre niektoré zariadenia, opravená prax v SOS04 na 80%</dc:description>
  <cp:lastModifiedBy>Ing. Iveta Grilliová</cp:lastModifiedBy>
  <cp:lastPrinted>2014-01-22T15:48:32Z</cp:lastPrinted>
  <dcterms:created xsi:type="dcterms:W3CDTF">2008-11-05T07:30:49Z</dcterms:created>
  <dcterms:modified xsi:type="dcterms:W3CDTF">2022-05-25T11:59:39Z</dcterms:modified>
  <cp:category/>
  <cp:version/>
  <cp:contentType/>
  <cp:contentStatus/>
</cp:coreProperties>
</file>