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 hidePivotFieldList="1"/>
  <bookViews>
    <workbookView xWindow="0" yWindow="255" windowWidth="15480" windowHeight="11460" tabRatio="790" activeTab="0"/>
  </bookViews>
  <sheets>
    <sheet name="rozpočet 2021" sheetId="1" r:id="rId1"/>
  </sheets>
  <definedNames>
    <definedName name="_xlnm._FilterDatabase" localSheetId="0" hidden="1">'rozpočet 2021'!$A$2:$M$37</definedName>
    <definedName name="_kpt10">#REF!</definedName>
    <definedName name="_kpt11">#REF!</definedName>
    <definedName name="_kpt12">#REF!</definedName>
    <definedName name="_kpt7">#REF!</definedName>
    <definedName name="_kpt8">#REF!</definedName>
    <definedName name="_kpt9">#REF!</definedName>
    <definedName name="DoplnkoveKoeficienty">#REF!</definedName>
    <definedName name="k2r">#REF!</definedName>
    <definedName name="kbs">#REF!</definedName>
    <definedName name="kcspp1">#REF!</definedName>
    <definedName name="kcspp2">#REF!</definedName>
    <definedName name="kcspp3">#REF!</definedName>
    <definedName name="kcspp4">#REF!</definedName>
    <definedName name="kcvj">#REF!</definedName>
    <definedName name="kint">#REF!</definedName>
    <definedName name="kint1">#REF!</definedName>
    <definedName name="kint2">#REF!</definedName>
    <definedName name="kint3">#REF!</definedName>
    <definedName name="kintms">#REF!</definedName>
    <definedName name="kkat1">#REF!</definedName>
    <definedName name="kkat1zs">#REF!</definedName>
    <definedName name="kkat2">#REF!</definedName>
    <definedName name="kkat2zs">#REF!</definedName>
    <definedName name="kkat3">#REF!</definedName>
    <definedName name="kkat3zs">#REF!</definedName>
    <definedName name="kkat4">#REF!</definedName>
    <definedName name="kkat4zs">#REF!</definedName>
    <definedName name="kkat5">#REF!</definedName>
    <definedName name="kkat5zs">#REF!</definedName>
    <definedName name="kkat6">#REF!</definedName>
    <definedName name="kkat6zs">#REF!</definedName>
    <definedName name="knem1">#REF!</definedName>
    <definedName name="knem2">#REF!</definedName>
    <definedName name="knem3">#REF!</definedName>
    <definedName name="knemms">#REF!</definedName>
    <definedName name="knemskd1">#REF!</definedName>
    <definedName name="knemskd2">#REF!</definedName>
    <definedName name="knemskd3">#REF!</definedName>
    <definedName name="knr">#REF!</definedName>
    <definedName name="KoefTeplo">#REF!</definedName>
    <definedName name="KoefVelkost">#REF!</definedName>
    <definedName name="kos">#REF!</definedName>
    <definedName name="kprax60">#REF!</definedName>
    <definedName name="kprax80">#REF!</definedName>
    <definedName name="krvp1">#REF!</definedName>
    <definedName name="krvp2">#REF!</definedName>
    <definedName name="ksskd">#REF!</definedName>
    <definedName name="kvaz1">#REF!</definedName>
    <definedName name="kvaz2">#REF!</definedName>
    <definedName name="kvs">#REF!</definedName>
    <definedName name="msnorm">#REF!</definedName>
    <definedName name="Normativy">#REF!</definedName>
    <definedName name="NormativyTeplo">#REF!</definedName>
  </definedNames>
  <calcPr fullCalcOnLoad="1"/>
</workbook>
</file>

<file path=xl/sharedStrings.xml><?xml version="1.0" encoding="utf-8"?>
<sst xmlns="http://schemas.openxmlformats.org/spreadsheetml/2006/main" count="409" uniqueCount="89">
  <si>
    <t>Ulica Jána Pavla II. 1</t>
  </si>
  <si>
    <t>Kežmarská 30</t>
  </si>
  <si>
    <t>Janigova 2</t>
  </si>
  <si>
    <t>Drábova 3</t>
  </si>
  <si>
    <t>Kežmarská 28</t>
  </si>
  <si>
    <t>Považská 12</t>
  </si>
  <si>
    <t>Bernolákova 16</t>
  </si>
  <si>
    <t>Trebišovská 10</t>
  </si>
  <si>
    <t>Mládežnícka 3</t>
  </si>
  <si>
    <t>Želiarska 4</t>
  </si>
  <si>
    <t>Základná škola Ľudovíta Fullu</t>
  </si>
  <si>
    <t>Maurerova 21</t>
  </si>
  <si>
    <t>O888888</t>
  </si>
  <si>
    <t>Mesto Košice</t>
  </si>
  <si>
    <t>Staničná 13</t>
  </si>
  <si>
    <t>Požiarnická 3</t>
  </si>
  <si>
    <t>Jenisejská 22</t>
  </si>
  <si>
    <t>Gemerská 2</t>
  </si>
  <si>
    <t>Družicová 4</t>
  </si>
  <si>
    <t>Abovská 36</t>
  </si>
  <si>
    <t>040 13</t>
  </si>
  <si>
    <t>Bruselská 18</t>
  </si>
  <si>
    <t>042 15</t>
  </si>
  <si>
    <t>Park Angelinum 8</t>
  </si>
  <si>
    <t>Polianska 1</t>
  </si>
  <si>
    <t>Belehradská 21</t>
  </si>
  <si>
    <t>Hroncova 23</t>
  </si>
  <si>
    <t>Tomášikova 31</t>
  </si>
  <si>
    <t>Nám. L. Novomeského 2</t>
  </si>
  <si>
    <t>Fábryho 44</t>
  </si>
  <si>
    <t>Krosnianska 2</t>
  </si>
  <si>
    <t>Krosnianska 4</t>
  </si>
  <si>
    <t>ZS</t>
  </si>
  <si>
    <t>Košice IV</t>
  </si>
  <si>
    <t>040 17</t>
  </si>
  <si>
    <t>Košice-Juh</t>
  </si>
  <si>
    <t>Košice-Sever</t>
  </si>
  <si>
    <t>Košice-Barca</t>
  </si>
  <si>
    <t>040 15</t>
  </si>
  <si>
    <t>Košice II</t>
  </si>
  <si>
    <t>040 11</t>
  </si>
  <si>
    <t>Košice-Západ</t>
  </si>
  <si>
    <t>Košice III</t>
  </si>
  <si>
    <t>040 22</t>
  </si>
  <si>
    <t>Košice-Dargovských hrdinov</t>
  </si>
  <si>
    <t>040 12</t>
  </si>
  <si>
    <t>Košice-Nad jazerom</t>
  </si>
  <si>
    <t>Postupimská 37</t>
  </si>
  <si>
    <t>Bukovecká 17</t>
  </si>
  <si>
    <t>Typ zriaďovateľa</t>
  </si>
  <si>
    <t>Kód zriaďovateľa pre financovanie</t>
  </si>
  <si>
    <t>IČO zriaďovateľa</t>
  </si>
  <si>
    <t>Názov zriaďovateľa</t>
  </si>
  <si>
    <t>Kraj sídla zriaďovateľa</t>
  </si>
  <si>
    <t>IČO právneho subjektu, resp IČO právneho subjektu, do ktorého škola/školské zariadenie patrí</t>
  </si>
  <si>
    <t>Názov právneho subjektu</t>
  </si>
  <si>
    <t>Kraj sídla školy / školského zariadenia</t>
  </si>
  <si>
    <t>Okres sídla školy / školského zariadenia</t>
  </si>
  <si>
    <t>PSČ</t>
  </si>
  <si>
    <t>Názov obce, v ktorej škola / školské zariadenie sídli</t>
  </si>
  <si>
    <t>Ulica</t>
  </si>
  <si>
    <t>O</t>
  </si>
  <si>
    <t>Základná škola s materskou školou</t>
  </si>
  <si>
    <t>Základná škola</t>
  </si>
  <si>
    <t>KE</t>
  </si>
  <si>
    <t>Ulica slobody 1</t>
  </si>
  <si>
    <t>Košice-Sídlisko KVP</t>
  </si>
  <si>
    <t>Masarykova 19/A</t>
  </si>
  <si>
    <t>040 23</t>
  </si>
  <si>
    <t>Starozagorská 8</t>
  </si>
  <si>
    <t>Užhorodská 39</t>
  </si>
  <si>
    <t>Košice I</t>
  </si>
  <si>
    <t>040 01</t>
  </si>
  <si>
    <t>Košice-Staré Mesto</t>
  </si>
  <si>
    <t>Ľ. Podjavorinskej 1</t>
  </si>
  <si>
    <t>Kategória</t>
  </si>
  <si>
    <t>Základná škola Mateja Lechkého</t>
  </si>
  <si>
    <t>Bežné výdavky celkom                                        (600)</t>
  </si>
  <si>
    <t>Tovary a služby                                    (630)</t>
  </si>
  <si>
    <t>Bežné transfery (640)</t>
  </si>
  <si>
    <t>Zriaďovateľom rozpísaný schválený rozpočet v Eurách</t>
  </si>
  <si>
    <t>Mzdy                    (610)</t>
  </si>
  <si>
    <t>Nerozpísaná rezerva</t>
  </si>
  <si>
    <t>Odvody do poistných fondov (620)</t>
  </si>
  <si>
    <t>Zriaďovateľom rozpísaný upravený rozpočet v Eurách</t>
  </si>
  <si>
    <t>Upravený rozpočet 2019                  (v €)</t>
  </si>
  <si>
    <t>Košice-Šaca</t>
  </si>
  <si>
    <t>Schválený rozpočet 2021           (v €)</t>
  </si>
  <si>
    <t>Upravený rozpočet 2021                                 (v €)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</si>
</sst>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.000"/>
    <numFmt numFmtId="181" formatCode="0.0000"/>
    <numFmt numFmtId="182" formatCode="0.000"/>
    <numFmt numFmtId="183" formatCode="_-* #,##0.000\ _S_k_-;\-* #,##0.000\ _S_k_-;_-* &quot;-&quot;??\ _S_k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39998000860214233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4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33" fillId="0" borderId="0" xfId="47" applyFont="1" applyFill="1">
      <alignment/>
      <protection/>
    </xf>
    <xf numFmtId="0" fontId="33" fillId="0" borderId="0" xfId="47" applyFont="1">
      <alignment/>
      <protection/>
    </xf>
    <xf numFmtId="3" fontId="33" fillId="0" borderId="0" xfId="47" applyNumberFormat="1" applyFont="1" applyFill="1">
      <alignment/>
      <protection/>
    </xf>
    <xf numFmtId="3" fontId="4" fillId="33" borderId="10" xfId="52" applyNumberFormat="1" applyFont="1" applyFill="1" applyBorder="1" applyAlignment="1">
      <alignment horizontal="center" vertical="center" wrapText="1"/>
      <protection/>
    </xf>
    <xf numFmtId="0" fontId="22" fillId="0" borderId="11" xfId="47" applyFont="1" applyFill="1" applyBorder="1" applyAlignment="1">
      <alignment horizontal="center" vertical="center"/>
      <protection/>
    </xf>
    <xf numFmtId="0" fontId="22" fillId="0" borderId="12" xfId="47" applyFont="1" applyFill="1" applyBorder="1" applyAlignment="1">
      <alignment horizontal="center" vertical="center"/>
      <protection/>
    </xf>
    <xf numFmtId="0" fontId="22" fillId="0" borderId="12" xfId="47" applyFont="1" applyFill="1" applyBorder="1" applyAlignment="1">
      <alignment vertical="center"/>
      <protection/>
    </xf>
    <xf numFmtId="3" fontId="22" fillId="0" borderId="13" xfId="47" applyNumberFormat="1" applyFont="1" applyFill="1" applyBorder="1" applyAlignment="1">
      <alignment vertical="center"/>
      <protection/>
    </xf>
    <xf numFmtId="0" fontId="22" fillId="0" borderId="0" xfId="47" applyFont="1" applyFill="1">
      <alignment/>
      <protection/>
    </xf>
    <xf numFmtId="0" fontId="22" fillId="0" borderId="14" xfId="47" applyFont="1" applyFill="1" applyBorder="1" applyAlignment="1">
      <alignment horizontal="center" vertical="center"/>
      <protection/>
    </xf>
    <xf numFmtId="0" fontId="22" fillId="0" borderId="15" xfId="47" applyFont="1" applyFill="1" applyBorder="1" applyAlignment="1">
      <alignment horizontal="center" vertical="center"/>
      <protection/>
    </xf>
    <xf numFmtId="0" fontId="22" fillId="0" borderId="15" xfId="47" applyFont="1" applyFill="1" applyBorder="1" applyAlignment="1">
      <alignment vertical="center"/>
      <protection/>
    </xf>
    <xf numFmtId="3" fontId="22" fillId="0" borderId="15" xfId="47" applyNumberFormat="1" applyFont="1" applyFill="1" applyBorder="1" applyAlignment="1">
      <alignment vertical="center"/>
      <protection/>
    </xf>
    <xf numFmtId="3" fontId="22" fillId="0" borderId="12" xfId="47" applyNumberFormat="1" applyFont="1" applyFill="1" applyBorder="1" applyAlignment="1">
      <alignment vertical="center"/>
      <protection/>
    </xf>
    <xf numFmtId="3" fontId="3" fillId="33" borderId="16" xfId="52" applyNumberFormat="1" applyFont="1" applyFill="1" applyBorder="1" applyAlignment="1">
      <alignment horizontal="center" vertical="center" wrapText="1"/>
      <protection/>
    </xf>
    <xf numFmtId="0" fontId="22" fillId="0" borderId="17" xfId="47" applyFont="1" applyFill="1" applyBorder="1" applyAlignment="1">
      <alignment horizontal="center" vertical="center"/>
      <protection/>
    </xf>
    <xf numFmtId="0" fontId="22" fillId="0" borderId="18" xfId="47" applyFont="1" applyFill="1" applyBorder="1" applyAlignment="1">
      <alignment horizontal="center" vertical="center"/>
      <protection/>
    </xf>
    <xf numFmtId="0" fontId="22" fillId="0" borderId="19" xfId="47" applyFont="1" applyFill="1" applyBorder="1" applyAlignment="1">
      <alignment horizontal="center" vertical="center"/>
      <protection/>
    </xf>
    <xf numFmtId="0" fontId="22" fillId="0" borderId="20" xfId="47" applyFont="1" applyFill="1" applyBorder="1" applyAlignment="1">
      <alignment horizontal="center" vertical="center"/>
      <protection/>
    </xf>
    <xf numFmtId="0" fontId="22" fillId="0" borderId="11" xfId="47" applyFont="1" applyFill="1" applyBorder="1" applyAlignment="1">
      <alignment vertical="center"/>
      <protection/>
    </xf>
    <xf numFmtId="0" fontId="22" fillId="0" borderId="21" xfId="47" applyFont="1" applyFill="1" applyBorder="1" applyAlignment="1">
      <alignment vertical="center"/>
      <protection/>
    </xf>
    <xf numFmtId="0" fontId="22" fillId="0" borderId="22" xfId="47" applyFont="1" applyFill="1" applyBorder="1" applyAlignment="1">
      <alignment horizontal="center" vertical="center"/>
      <protection/>
    </xf>
    <xf numFmtId="0" fontId="22" fillId="0" borderId="23" xfId="47" applyFont="1" applyFill="1" applyBorder="1" applyAlignment="1">
      <alignment horizontal="center" vertical="center"/>
      <protection/>
    </xf>
    <xf numFmtId="0" fontId="22" fillId="0" borderId="13" xfId="47" applyFont="1" applyFill="1" applyBorder="1" applyAlignment="1">
      <alignment horizontal="center" vertical="center"/>
      <protection/>
    </xf>
    <xf numFmtId="0" fontId="22" fillId="0" borderId="24" xfId="47" applyFont="1" applyFill="1" applyBorder="1" applyAlignment="1">
      <alignment horizontal="center" vertical="center"/>
      <protection/>
    </xf>
    <xf numFmtId="3" fontId="3" fillId="33" borderId="25" xfId="52" applyNumberFormat="1" applyFont="1" applyFill="1" applyBorder="1" applyAlignment="1">
      <alignment horizontal="center" vertical="center" wrapText="1"/>
      <protection/>
    </xf>
    <xf numFmtId="0" fontId="22" fillId="0" borderId="14" xfId="47" applyFont="1" applyFill="1" applyBorder="1" applyAlignment="1">
      <alignment vertical="center"/>
      <protection/>
    </xf>
    <xf numFmtId="0" fontId="22" fillId="0" borderId="17" xfId="47" applyFont="1" applyFill="1" applyBorder="1" applyAlignment="1">
      <alignment vertical="center"/>
      <protection/>
    </xf>
    <xf numFmtId="3" fontId="4" fillId="3" borderId="10" xfId="52" applyNumberFormat="1" applyFont="1" applyFill="1" applyBorder="1" applyAlignment="1">
      <alignment horizontal="center" vertical="center" wrapText="1"/>
      <protection/>
    </xf>
    <xf numFmtId="3" fontId="3" fillId="3" borderId="16" xfId="52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" fontId="22" fillId="0" borderId="18" xfId="47" applyNumberFormat="1" applyFont="1" applyFill="1" applyBorder="1" applyAlignment="1">
      <alignment vertical="center"/>
      <protection/>
    </xf>
    <xf numFmtId="3" fontId="22" fillId="0" borderId="27" xfId="47" applyNumberFormat="1" applyFont="1" applyFill="1" applyBorder="1" applyAlignment="1">
      <alignment vertical="center"/>
      <protection/>
    </xf>
    <xf numFmtId="3" fontId="22" fillId="0" borderId="28" xfId="47" applyNumberFormat="1" applyFont="1" applyFill="1" applyBorder="1" applyAlignment="1">
      <alignment vertical="center"/>
      <protection/>
    </xf>
    <xf numFmtId="3" fontId="22" fillId="0" borderId="29" xfId="47" applyNumberFormat="1" applyFont="1" applyFill="1" applyBorder="1" applyAlignment="1">
      <alignment vertical="center"/>
      <protection/>
    </xf>
    <xf numFmtId="0" fontId="22" fillId="0" borderId="30" xfId="47" applyFont="1" applyFill="1" applyBorder="1" applyAlignment="1">
      <alignment vertical="center"/>
      <protection/>
    </xf>
    <xf numFmtId="0" fontId="22" fillId="0" borderId="31" xfId="47" applyFont="1" applyFill="1" applyBorder="1" applyAlignment="1">
      <alignment vertical="center"/>
      <protection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" fontId="22" fillId="0" borderId="16" xfId="47" applyNumberFormat="1" applyFont="1" applyFill="1" applyBorder="1" applyAlignment="1">
      <alignment vertical="center"/>
      <protection/>
    </xf>
    <xf numFmtId="3" fontId="22" fillId="0" borderId="25" xfId="47" applyNumberFormat="1" applyFont="1" applyFill="1" applyBorder="1" applyAlignment="1">
      <alignment vertical="center"/>
      <protection/>
    </xf>
    <xf numFmtId="0" fontId="22" fillId="0" borderId="30" xfId="47" applyFont="1" applyFill="1" applyBorder="1" applyAlignment="1">
      <alignment horizontal="center" vertical="center"/>
      <protection/>
    </xf>
    <xf numFmtId="0" fontId="22" fillId="0" borderId="31" xfId="47" applyFont="1" applyFill="1" applyBorder="1" applyAlignment="1">
      <alignment horizontal="center" vertical="center"/>
      <protection/>
    </xf>
    <xf numFmtId="0" fontId="0" fillId="0" borderId="34" xfId="0" applyBorder="1" applyAlignment="1">
      <alignment horizontal="center" vertical="center"/>
    </xf>
    <xf numFmtId="0" fontId="22" fillId="0" borderId="35" xfId="47" applyFont="1" applyFill="1" applyBorder="1" applyAlignment="1">
      <alignment horizontal="center" vertical="center"/>
      <protection/>
    </xf>
    <xf numFmtId="0" fontId="22" fillId="0" borderId="36" xfId="47" applyFont="1" applyFill="1" applyBorder="1" applyAlignment="1">
      <alignment horizontal="center" vertical="center"/>
      <protection/>
    </xf>
    <xf numFmtId="0" fontId="0" fillId="0" borderId="37" xfId="0" applyBorder="1" applyAlignment="1">
      <alignment horizontal="center" vertical="center"/>
    </xf>
    <xf numFmtId="3" fontId="3" fillId="34" borderId="38" xfId="0" applyNumberFormat="1" applyFont="1" applyFill="1" applyBorder="1" applyAlignment="1">
      <alignment horizontal="center" vertical="center" wrapText="1"/>
    </xf>
    <xf numFmtId="0" fontId="4" fillId="11" borderId="39" xfId="0" applyFont="1" applyFill="1" applyBorder="1" applyAlignment="1">
      <alignment/>
    </xf>
    <xf numFmtId="3" fontId="4" fillId="3" borderId="40" xfId="0" applyNumberFormat="1" applyFont="1" applyFill="1" applyBorder="1" applyAlignment="1">
      <alignment horizontal="center" vertical="center" wrapText="1"/>
    </xf>
    <xf numFmtId="3" fontId="4" fillId="3" borderId="41" xfId="0" applyNumberFormat="1" applyFont="1" applyFill="1" applyBorder="1" applyAlignment="1">
      <alignment horizontal="center" vertical="center" wrapText="1"/>
    </xf>
    <xf numFmtId="0" fontId="41" fillId="12" borderId="23" xfId="47" applyFont="1" applyFill="1" applyBorder="1" applyAlignment="1">
      <alignment horizontal="center" vertical="center" textRotation="90" wrapText="1"/>
      <protection/>
    </xf>
    <xf numFmtId="0" fontId="4" fillId="12" borderId="25" xfId="0" applyFont="1" applyFill="1" applyBorder="1" applyAlignment="1">
      <alignment/>
    </xf>
    <xf numFmtId="0" fontId="41" fillId="12" borderId="40" xfId="47" applyFont="1" applyFill="1" applyBorder="1" applyAlignment="1">
      <alignment horizontal="center" vertical="center" textRotation="90" wrapText="1"/>
      <protection/>
    </xf>
    <xf numFmtId="0" fontId="4" fillId="12" borderId="42" xfId="0" applyFont="1" applyFill="1" applyBorder="1" applyAlignment="1">
      <alignment/>
    </xf>
    <xf numFmtId="0" fontId="41" fillId="12" borderId="22" xfId="47" applyFont="1" applyFill="1" applyBorder="1" applyAlignment="1">
      <alignment horizontal="center" vertical="center" textRotation="90" wrapText="1"/>
      <protection/>
    </xf>
    <xf numFmtId="0" fontId="4" fillId="12" borderId="16" xfId="0" applyFont="1" applyFill="1" applyBorder="1" applyAlignment="1">
      <alignment/>
    </xf>
    <xf numFmtId="3" fontId="4" fillId="33" borderId="40" xfId="0" applyNumberFormat="1" applyFont="1" applyFill="1" applyBorder="1" applyAlignment="1">
      <alignment horizontal="center" vertical="center" wrapText="1"/>
    </xf>
    <xf numFmtId="3" fontId="4" fillId="33" borderId="41" xfId="0" applyNumberFormat="1" applyFont="1" applyFill="1" applyBorder="1" applyAlignment="1">
      <alignment horizontal="center" vertical="center" wrapText="1"/>
    </xf>
    <xf numFmtId="3" fontId="4" fillId="33" borderId="43" xfId="0" applyNumberFormat="1" applyFont="1" applyFill="1" applyBorder="1" applyAlignment="1">
      <alignment horizontal="center" vertical="center" wrapText="1"/>
    </xf>
    <xf numFmtId="3" fontId="3" fillId="35" borderId="22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/>
    </xf>
    <xf numFmtId="0" fontId="41" fillId="12" borderId="21" xfId="47" applyFont="1" applyFill="1" applyBorder="1" applyAlignment="1">
      <alignment horizontal="center" vertical="center" textRotation="90" wrapText="1"/>
      <protection/>
    </xf>
    <xf numFmtId="0" fontId="4" fillId="12" borderId="33" xfId="0" applyFont="1" applyFill="1" applyBorder="1" applyAlignment="1">
      <alignment/>
    </xf>
    <xf numFmtId="3" fontId="22" fillId="0" borderId="42" xfId="47" applyNumberFormat="1" applyFont="1" applyFill="1" applyBorder="1" applyAlignment="1">
      <alignment horizontal="center" vertical="center"/>
      <protection/>
    </xf>
    <xf numFmtId="0" fontId="0" fillId="0" borderId="39" xfId="0" applyBorder="1" applyAlignment="1">
      <alignment horizontal="center" vertical="center"/>
    </xf>
    <xf numFmtId="1" fontId="4" fillId="12" borderId="21" xfId="47" applyNumberFormat="1" applyFont="1" applyFill="1" applyBorder="1" applyAlignment="1">
      <alignment horizontal="center" vertical="center" textRotation="90" wrapText="1"/>
      <protection/>
    </xf>
    <xf numFmtId="0" fontId="41" fillId="12" borderId="44" xfId="47" applyFont="1" applyFill="1" applyBorder="1" applyAlignment="1">
      <alignment horizontal="center" vertical="center" textRotation="90" wrapText="1"/>
      <protection/>
    </xf>
    <xf numFmtId="0" fontId="4" fillId="12" borderId="37" xfId="0" applyFont="1" applyFill="1" applyBorder="1" applyAlignment="1">
      <alignment/>
    </xf>
    <xf numFmtId="0" fontId="41" fillId="12" borderId="45" xfId="47" applyFont="1" applyFill="1" applyBorder="1" applyAlignment="1">
      <alignment horizontal="center" vertical="center" textRotation="90" wrapText="1"/>
      <protection/>
    </xf>
    <xf numFmtId="0" fontId="4" fillId="12" borderId="34" xfId="0" applyFont="1" applyFill="1" applyBorder="1" applyAlignment="1">
      <alignment/>
    </xf>
    <xf numFmtId="0" fontId="33" fillId="0" borderId="34" xfId="47" applyFont="1" applyFill="1" applyBorder="1" applyAlignment="1">
      <alignment vertical="center"/>
      <protection/>
    </xf>
    <xf numFmtId="0" fontId="0" fillId="0" borderId="39" xfId="0" applyBorder="1" applyAlignment="1">
      <alignment vertical="center"/>
    </xf>
    <xf numFmtId="3" fontId="3" fillId="36" borderId="21" xfId="0" applyNumberFormat="1" applyFont="1" applyFill="1" applyBorder="1" applyAlignment="1">
      <alignment horizontal="center" vertical="center" wrapText="1"/>
    </xf>
    <xf numFmtId="0" fontId="4" fillId="16" borderId="33" xfId="0" applyFont="1" applyFill="1" applyBorder="1" applyAlignment="1">
      <alignment/>
    </xf>
    <xf numFmtId="3" fontId="4" fillId="11" borderId="10" xfId="52" applyNumberFormat="1" applyFont="1" applyFill="1" applyBorder="1" applyAlignment="1">
      <alignment horizontal="center" vertical="center" wrapText="1"/>
      <protection/>
    </xf>
    <xf numFmtId="3" fontId="3" fillId="11" borderId="46" xfId="52" applyNumberFormat="1" applyFont="1" applyFill="1" applyBorder="1" applyAlignment="1">
      <alignment horizontal="center" vertical="center" wrapText="1"/>
      <protection/>
    </xf>
    <xf numFmtId="3" fontId="3" fillId="11" borderId="16" xfId="52" applyNumberFormat="1" applyFont="1" applyFill="1" applyBorder="1" applyAlignment="1">
      <alignment horizontal="center" vertical="center" wrapText="1"/>
      <protection/>
    </xf>
    <xf numFmtId="3" fontId="3" fillId="11" borderId="47" xfId="52" applyNumberFormat="1" applyFont="1" applyFill="1" applyBorder="1" applyAlignment="1">
      <alignment horizontal="center" vertical="center" wrapText="1"/>
      <protection/>
    </xf>
    <xf numFmtId="3" fontId="4" fillId="11" borderId="38" xfId="0" applyNumberFormat="1" applyFont="1" applyFill="1" applyBorder="1" applyAlignment="1">
      <alignment horizontal="center" vertical="center" wrapText="1"/>
    </xf>
    <xf numFmtId="3" fontId="4" fillId="11" borderId="22" xfId="0" applyNumberFormat="1" applyFont="1" applyFill="1" applyBorder="1" applyAlignment="1">
      <alignment horizontal="center" vertical="center" wrapText="1"/>
    </xf>
    <xf numFmtId="3" fontId="4" fillId="11" borderId="23" xfId="0" applyNumberFormat="1" applyFont="1" applyFill="1" applyBorder="1" applyAlignment="1">
      <alignment horizontal="center" vertical="center" wrapText="1"/>
    </xf>
    <xf numFmtId="3" fontId="22" fillId="0" borderId="20" xfId="47" applyNumberFormat="1" applyFont="1" applyFill="1" applyBorder="1" applyAlignment="1">
      <alignment vertical="center"/>
      <protection/>
    </xf>
    <xf numFmtId="3" fontId="22" fillId="0" borderId="26" xfId="47" applyNumberFormat="1" applyFont="1" applyFill="1" applyBorder="1" applyAlignment="1">
      <alignment vertical="center"/>
      <protection/>
    </xf>
    <xf numFmtId="3" fontId="3" fillId="3" borderId="42" xfId="52" applyNumberFormat="1" applyFont="1" applyFill="1" applyBorder="1" applyAlignment="1">
      <alignment horizontal="center" vertical="center" wrapText="1"/>
      <protection/>
    </xf>
  </cellXfs>
  <cellStyles count="5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a 2" xfId="44"/>
    <cellStyle name="Normálna 3" xfId="45"/>
    <cellStyle name="Normálna 4" xfId="46"/>
    <cellStyle name="Normálna 5" xfId="47"/>
    <cellStyle name="normálne 2" xfId="48"/>
    <cellStyle name="normálne 2 2" xfId="49"/>
    <cellStyle name="normálne 3" xfId="50"/>
    <cellStyle name="normálne 4" xfId="51"/>
    <cellStyle name="normálne_cirkevné 2007" xfId="52"/>
    <cellStyle name="normální_Návrh rozpisu rozpočtu na rok 2003" xfId="53"/>
    <cellStyle name="Percent" xfId="54"/>
    <cellStyle name="Poznámka" xfId="55"/>
    <cellStyle name="Poznámka 2" xfId="56"/>
    <cellStyle name="Prepojená bunka" xfId="57"/>
    <cellStyle name="Spolu" xfId="58"/>
    <cellStyle name="Text upozornenia" xfId="59"/>
    <cellStyle name="Titul" xfId="60"/>
    <cellStyle name="Vstup" xfId="61"/>
    <cellStyle name="Výpočet" xfId="62"/>
    <cellStyle name="Výstup" xfId="63"/>
    <cellStyle name="Vysvetľujúci text" xfId="64"/>
    <cellStyle name="Zlá" xfId="65"/>
    <cellStyle name="Zvýraznenie1" xfId="66"/>
    <cellStyle name="Zvýraznenie2" xfId="67"/>
    <cellStyle name="Zvýraznenie3" xfId="68"/>
    <cellStyle name="Zvýraznenie4" xfId="69"/>
    <cellStyle name="Zvýraznenie5" xfId="70"/>
    <cellStyle name="Zvýraznenie6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E41"/>
  <sheetViews>
    <sheetView tabSelected="1" zoomScalePageLayoutView="0" workbookViewId="0" topLeftCell="H1">
      <pane xSplit="6" ySplit="2" topLeftCell="N3" activePane="bottomRight" state="frozen"/>
      <selection pane="topLeft" activeCell="H1" sqref="H1"/>
      <selection pane="topRight" activeCell="N1" sqref="N1"/>
      <selection pane="bottomLeft" activeCell="H3" sqref="H3"/>
      <selection pane="bottomRight" activeCell="H1" sqref="H1:H2"/>
    </sheetView>
  </sheetViews>
  <sheetFormatPr defaultColWidth="9.140625" defaultRowHeight="12.75"/>
  <cols>
    <col min="1" max="4" width="9.140625" style="1" customWidth="1"/>
    <col min="5" max="5" width="20.00390625" style="1" customWidth="1"/>
    <col min="6" max="6" width="5.140625" style="1" customWidth="1"/>
    <col min="7" max="7" width="11.8515625" style="1" customWidth="1"/>
    <col min="8" max="8" width="29.8515625" style="1" customWidth="1"/>
    <col min="9" max="9" width="8.00390625" style="1" customWidth="1"/>
    <col min="10" max="11" width="9.140625" style="1" customWidth="1"/>
    <col min="12" max="12" width="26.00390625" style="1" customWidth="1"/>
    <col min="13" max="13" width="22.8515625" style="1" customWidth="1"/>
    <col min="14" max="14" width="10.7109375" style="3" customWidth="1"/>
    <col min="15" max="19" width="10.57421875" style="1" customWidth="1"/>
    <col min="20" max="20" width="10.7109375" style="3" hidden="1" customWidth="1"/>
    <col min="21" max="25" width="10.57421875" style="1" hidden="1" customWidth="1"/>
    <col min="26" max="26" width="10.7109375" style="1" customWidth="1"/>
    <col min="27" max="31" width="10.57421875" style="1" customWidth="1"/>
    <col min="32" max="16384" width="9.140625" style="1" customWidth="1"/>
  </cols>
  <sheetData>
    <row r="1" spans="1:31" ht="23.25" customHeight="1">
      <c r="A1" s="70" t="s">
        <v>75</v>
      </c>
      <c r="B1" s="59" t="s">
        <v>49</v>
      </c>
      <c r="C1" s="59" t="s">
        <v>50</v>
      </c>
      <c r="D1" s="57" t="s">
        <v>51</v>
      </c>
      <c r="E1" s="73" t="s">
        <v>52</v>
      </c>
      <c r="F1" s="73" t="s">
        <v>53</v>
      </c>
      <c r="G1" s="71" t="s">
        <v>54</v>
      </c>
      <c r="H1" s="66" t="s">
        <v>55</v>
      </c>
      <c r="I1" s="59" t="s">
        <v>56</v>
      </c>
      <c r="J1" s="59" t="s">
        <v>57</v>
      </c>
      <c r="K1" s="55" t="s">
        <v>58</v>
      </c>
      <c r="L1" s="66" t="s">
        <v>59</v>
      </c>
      <c r="M1" s="59" t="s">
        <v>60</v>
      </c>
      <c r="N1" s="64" t="s">
        <v>87</v>
      </c>
      <c r="O1" s="61" t="s">
        <v>80</v>
      </c>
      <c r="P1" s="62"/>
      <c r="Q1" s="62"/>
      <c r="R1" s="62"/>
      <c r="S1" s="63"/>
      <c r="T1" s="51" t="s">
        <v>85</v>
      </c>
      <c r="U1" s="53" t="s">
        <v>84</v>
      </c>
      <c r="V1" s="54"/>
      <c r="W1" s="54"/>
      <c r="X1" s="54"/>
      <c r="Y1" s="54"/>
      <c r="Z1" s="77" t="s">
        <v>88</v>
      </c>
      <c r="AA1" s="83" t="s">
        <v>84</v>
      </c>
      <c r="AB1" s="84"/>
      <c r="AC1" s="84"/>
      <c r="AD1" s="84"/>
      <c r="AE1" s="85"/>
    </row>
    <row r="2" spans="1:31" s="2" customFormat="1" ht="135.75" customHeight="1" thickBot="1">
      <c r="A2" s="67"/>
      <c r="B2" s="60"/>
      <c r="C2" s="60"/>
      <c r="D2" s="58"/>
      <c r="E2" s="74"/>
      <c r="F2" s="74"/>
      <c r="G2" s="72"/>
      <c r="H2" s="67"/>
      <c r="I2" s="60"/>
      <c r="J2" s="60"/>
      <c r="K2" s="56"/>
      <c r="L2" s="67"/>
      <c r="M2" s="60"/>
      <c r="N2" s="65"/>
      <c r="O2" s="4" t="s">
        <v>77</v>
      </c>
      <c r="P2" s="15" t="s">
        <v>81</v>
      </c>
      <c r="Q2" s="15" t="s">
        <v>83</v>
      </c>
      <c r="R2" s="15" t="s">
        <v>78</v>
      </c>
      <c r="S2" s="26" t="s">
        <v>79</v>
      </c>
      <c r="T2" s="52"/>
      <c r="U2" s="29" t="s">
        <v>77</v>
      </c>
      <c r="V2" s="30" t="s">
        <v>81</v>
      </c>
      <c r="W2" s="30" t="s">
        <v>83</v>
      </c>
      <c r="X2" s="30" t="s">
        <v>78</v>
      </c>
      <c r="Y2" s="88" t="s">
        <v>79</v>
      </c>
      <c r="Z2" s="78"/>
      <c r="AA2" s="79" t="s">
        <v>77</v>
      </c>
      <c r="AB2" s="80" t="s">
        <v>81</v>
      </c>
      <c r="AC2" s="81" t="s">
        <v>83</v>
      </c>
      <c r="AD2" s="80" t="s">
        <v>78</v>
      </c>
      <c r="AE2" s="82" t="s">
        <v>79</v>
      </c>
    </row>
    <row r="3" spans="1:31" s="9" customFormat="1" ht="25.5" customHeight="1">
      <c r="A3" s="10" t="s">
        <v>32</v>
      </c>
      <c r="B3" s="11" t="s">
        <v>61</v>
      </c>
      <c r="C3" s="11" t="s">
        <v>12</v>
      </c>
      <c r="D3" s="18">
        <v>691135</v>
      </c>
      <c r="E3" s="37" t="s">
        <v>13</v>
      </c>
      <c r="F3" s="45" t="s">
        <v>64</v>
      </c>
      <c r="G3" s="48">
        <v>31263160</v>
      </c>
      <c r="H3" s="21" t="s">
        <v>63</v>
      </c>
      <c r="I3" s="22" t="s">
        <v>64</v>
      </c>
      <c r="J3" s="22" t="s">
        <v>33</v>
      </c>
      <c r="K3" s="23" t="s">
        <v>34</v>
      </c>
      <c r="L3" s="27" t="s">
        <v>37</v>
      </c>
      <c r="M3" s="12" t="s">
        <v>19</v>
      </c>
      <c r="N3" s="13">
        <v>622077</v>
      </c>
      <c r="O3" s="13">
        <f aca="true" t="shared" si="0" ref="O3:O35">SUM(P3:S3)</f>
        <v>591914</v>
      </c>
      <c r="P3" s="14">
        <v>384685</v>
      </c>
      <c r="Q3" s="14">
        <v>134447</v>
      </c>
      <c r="R3" s="14">
        <v>72782</v>
      </c>
      <c r="S3" s="8"/>
      <c r="T3" s="34">
        <v>565733</v>
      </c>
      <c r="U3" s="13">
        <f aca="true" t="shared" si="1" ref="U3:U35">SUM(V3:Y3)</f>
        <v>565733</v>
      </c>
      <c r="V3" s="14">
        <v>369910</v>
      </c>
      <c r="W3" s="14">
        <v>129283</v>
      </c>
      <c r="X3" s="14">
        <v>66540</v>
      </c>
      <c r="Y3" s="86"/>
      <c r="Z3" s="13">
        <v>618643</v>
      </c>
      <c r="AA3" s="13">
        <f aca="true" t="shared" si="2" ref="AA3:AA35">SUM(AB3:AE3)</f>
        <v>640249</v>
      </c>
      <c r="AB3" s="14">
        <v>406734</v>
      </c>
      <c r="AC3" s="14">
        <v>142153</v>
      </c>
      <c r="AD3" s="14">
        <v>91362</v>
      </c>
      <c r="AE3" s="8"/>
    </row>
    <row r="4" spans="1:31" s="9" customFormat="1" ht="25.5" customHeight="1">
      <c r="A4" s="5" t="s">
        <v>32</v>
      </c>
      <c r="B4" s="6" t="s">
        <v>61</v>
      </c>
      <c r="C4" s="6" t="s">
        <v>12</v>
      </c>
      <c r="D4" s="19">
        <v>691135</v>
      </c>
      <c r="E4" s="38" t="s">
        <v>13</v>
      </c>
      <c r="F4" s="46" t="s">
        <v>64</v>
      </c>
      <c r="G4" s="49">
        <v>35540559</v>
      </c>
      <c r="H4" s="20" t="s">
        <v>63</v>
      </c>
      <c r="I4" s="6" t="s">
        <v>64</v>
      </c>
      <c r="J4" s="6" t="s">
        <v>71</v>
      </c>
      <c r="K4" s="24" t="s">
        <v>20</v>
      </c>
      <c r="L4" s="20" t="s">
        <v>73</v>
      </c>
      <c r="M4" s="7" t="s">
        <v>25</v>
      </c>
      <c r="N4" s="13">
        <v>1427580</v>
      </c>
      <c r="O4" s="13">
        <f t="shared" si="0"/>
        <v>1384599</v>
      </c>
      <c r="P4" s="14">
        <v>916520</v>
      </c>
      <c r="Q4" s="14">
        <v>320324</v>
      </c>
      <c r="R4" s="14">
        <v>147755</v>
      </c>
      <c r="S4" s="8"/>
      <c r="T4" s="34">
        <v>1268666</v>
      </c>
      <c r="U4" s="13">
        <f t="shared" si="1"/>
        <v>1268666</v>
      </c>
      <c r="V4" s="14">
        <v>827283</v>
      </c>
      <c r="W4" s="14">
        <v>289135</v>
      </c>
      <c r="X4" s="14">
        <v>152248</v>
      </c>
      <c r="Y4" s="86"/>
      <c r="Z4" s="13">
        <v>1421726</v>
      </c>
      <c r="AA4" s="13">
        <f t="shared" si="2"/>
        <v>1461686</v>
      </c>
      <c r="AB4" s="14">
        <v>955423</v>
      </c>
      <c r="AC4" s="14">
        <v>333920</v>
      </c>
      <c r="AD4" s="14">
        <v>172343</v>
      </c>
      <c r="AE4" s="8"/>
    </row>
    <row r="5" spans="1:31" s="9" customFormat="1" ht="25.5" customHeight="1">
      <c r="A5" s="5" t="s">
        <v>32</v>
      </c>
      <c r="B5" s="6" t="s">
        <v>61</v>
      </c>
      <c r="C5" s="6" t="s">
        <v>12</v>
      </c>
      <c r="D5" s="19">
        <v>691135</v>
      </c>
      <c r="E5" s="38" t="s">
        <v>13</v>
      </c>
      <c r="F5" s="46" t="s">
        <v>64</v>
      </c>
      <c r="G5" s="49">
        <v>35543019</v>
      </c>
      <c r="H5" s="20" t="s">
        <v>63</v>
      </c>
      <c r="I5" s="6" t="s">
        <v>64</v>
      </c>
      <c r="J5" s="6" t="s">
        <v>71</v>
      </c>
      <c r="K5" s="24" t="s">
        <v>40</v>
      </c>
      <c r="L5" s="20" t="s">
        <v>73</v>
      </c>
      <c r="M5" s="7" t="s">
        <v>6</v>
      </c>
      <c r="N5" s="13">
        <v>1247624</v>
      </c>
      <c r="O5" s="13">
        <f t="shared" si="0"/>
        <v>1259673</v>
      </c>
      <c r="P5" s="14">
        <v>819286</v>
      </c>
      <c r="Q5" s="14">
        <v>286340</v>
      </c>
      <c r="R5" s="14">
        <v>154047</v>
      </c>
      <c r="S5" s="8"/>
      <c r="T5" s="34">
        <v>1185323</v>
      </c>
      <c r="U5" s="13">
        <f t="shared" si="1"/>
        <v>1185323</v>
      </c>
      <c r="V5" s="14">
        <v>760577</v>
      </c>
      <c r="W5" s="14">
        <v>265821</v>
      </c>
      <c r="X5" s="14">
        <v>158925</v>
      </c>
      <c r="Y5" s="86"/>
      <c r="Z5" s="13">
        <v>1259441</v>
      </c>
      <c r="AA5" s="13">
        <f t="shared" si="2"/>
        <v>1326326</v>
      </c>
      <c r="AB5" s="14">
        <v>853369</v>
      </c>
      <c r="AC5" s="14">
        <v>298253</v>
      </c>
      <c r="AD5" s="14">
        <v>174704</v>
      </c>
      <c r="AE5" s="8"/>
    </row>
    <row r="6" spans="1:31" s="9" customFormat="1" ht="25.5" customHeight="1">
      <c r="A6" s="5" t="s">
        <v>32</v>
      </c>
      <c r="B6" s="6" t="s">
        <v>61</v>
      </c>
      <c r="C6" s="6" t="s">
        <v>12</v>
      </c>
      <c r="D6" s="19">
        <v>691135</v>
      </c>
      <c r="E6" s="38" t="s">
        <v>13</v>
      </c>
      <c r="F6" s="46" t="s">
        <v>64</v>
      </c>
      <c r="G6" s="49">
        <v>35540460</v>
      </c>
      <c r="H6" s="20" t="s">
        <v>63</v>
      </c>
      <c r="I6" s="6" t="s">
        <v>64</v>
      </c>
      <c r="J6" s="6" t="s">
        <v>71</v>
      </c>
      <c r="K6" s="24" t="s">
        <v>20</v>
      </c>
      <c r="L6" s="20" t="s">
        <v>73</v>
      </c>
      <c r="M6" s="7" t="s">
        <v>21</v>
      </c>
      <c r="N6" s="13">
        <v>937299</v>
      </c>
      <c r="O6" s="13">
        <f t="shared" si="0"/>
        <v>959708</v>
      </c>
      <c r="P6" s="14">
        <v>622677</v>
      </c>
      <c r="Q6" s="14">
        <v>217625</v>
      </c>
      <c r="R6" s="14">
        <v>119406</v>
      </c>
      <c r="S6" s="8"/>
      <c r="T6" s="34">
        <v>940074</v>
      </c>
      <c r="U6" s="13">
        <f t="shared" si="1"/>
        <v>940074</v>
      </c>
      <c r="V6" s="14">
        <v>597176</v>
      </c>
      <c r="W6" s="14">
        <v>208713</v>
      </c>
      <c r="X6" s="14">
        <v>134185</v>
      </c>
      <c r="Y6" s="86"/>
      <c r="Z6" s="13">
        <v>943383</v>
      </c>
      <c r="AA6" s="13">
        <f t="shared" si="2"/>
        <v>1010815</v>
      </c>
      <c r="AB6" s="14">
        <v>649196</v>
      </c>
      <c r="AC6" s="14">
        <v>226894</v>
      </c>
      <c r="AD6" s="14">
        <v>134725</v>
      </c>
      <c r="AE6" s="8"/>
    </row>
    <row r="7" spans="1:31" s="9" customFormat="1" ht="25.5" customHeight="1">
      <c r="A7" s="5" t="s">
        <v>32</v>
      </c>
      <c r="B7" s="6" t="s">
        <v>61</v>
      </c>
      <c r="C7" s="6" t="s">
        <v>12</v>
      </c>
      <c r="D7" s="19">
        <v>691135</v>
      </c>
      <c r="E7" s="38" t="s">
        <v>13</v>
      </c>
      <c r="F7" s="46" t="s">
        <v>64</v>
      </c>
      <c r="G7" s="49">
        <v>31263151</v>
      </c>
      <c r="H7" s="20" t="s">
        <v>63</v>
      </c>
      <c r="I7" s="6" t="s">
        <v>64</v>
      </c>
      <c r="J7" s="6" t="s">
        <v>71</v>
      </c>
      <c r="K7" s="24" t="s">
        <v>45</v>
      </c>
      <c r="L7" s="20" t="s">
        <v>73</v>
      </c>
      <c r="M7" s="7" t="s">
        <v>48</v>
      </c>
      <c r="N7" s="13">
        <v>471565</v>
      </c>
      <c r="O7" s="13">
        <f t="shared" si="0"/>
        <v>525861</v>
      </c>
      <c r="P7" s="14">
        <v>331368</v>
      </c>
      <c r="Q7" s="14">
        <v>115813</v>
      </c>
      <c r="R7" s="14">
        <v>78680</v>
      </c>
      <c r="S7" s="8"/>
      <c r="T7" s="34">
        <v>434342</v>
      </c>
      <c r="U7" s="13">
        <f t="shared" si="1"/>
        <v>434342</v>
      </c>
      <c r="V7" s="14">
        <v>265771</v>
      </c>
      <c r="W7" s="14">
        <v>92887</v>
      </c>
      <c r="X7" s="14">
        <v>75684</v>
      </c>
      <c r="Y7" s="86"/>
      <c r="Z7" s="13">
        <v>472023</v>
      </c>
      <c r="AA7" s="13">
        <f t="shared" si="2"/>
        <v>563155</v>
      </c>
      <c r="AB7" s="14">
        <v>346401</v>
      </c>
      <c r="AC7" s="14">
        <v>121067</v>
      </c>
      <c r="AD7" s="14">
        <v>95687</v>
      </c>
      <c r="AE7" s="8"/>
    </row>
    <row r="8" spans="1:31" s="9" customFormat="1" ht="25.5" customHeight="1">
      <c r="A8" s="5" t="s">
        <v>32</v>
      </c>
      <c r="B8" s="6" t="s">
        <v>61</v>
      </c>
      <c r="C8" s="6" t="s">
        <v>12</v>
      </c>
      <c r="D8" s="19">
        <v>691135</v>
      </c>
      <c r="E8" s="38" t="s">
        <v>13</v>
      </c>
      <c r="F8" s="46" t="s">
        <v>64</v>
      </c>
      <c r="G8" s="49">
        <v>35542641</v>
      </c>
      <c r="H8" s="20" t="s">
        <v>63</v>
      </c>
      <c r="I8" s="6" t="s">
        <v>64</v>
      </c>
      <c r="J8" s="6" t="s">
        <v>39</v>
      </c>
      <c r="K8" s="24" t="s">
        <v>68</v>
      </c>
      <c r="L8" s="20" t="s">
        <v>66</v>
      </c>
      <c r="M8" s="7" t="s">
        <v>3</v>
      </c>
      <c r="N8" s="13">
        <v>890006</v>
      </c>
      <c r="O8" s="13">
        <f t="shared" si="0"/>
        <v>846362</v>
      </c>
      <c r="P8" s="14">
        <v>545584</v>
      </c>
      <c r="Q8" s="14">
        <v>190681</v>
      </c>
      <c r="R8" s="14">
        <v>110097</v>
      </c>
      <c r="S8" s="8"/>
      <c r="T8" s="34">
        <v>653807</v>
      </c>
      <c r="U8" s="13">
        <f t="shared" si="1"/>
        <v>653807</v>
      </c>
      <c r="V8" s="14">
        <v>417269</v>
      </c>
      <c r="W8" s="14">
        <v>145836</v>
      </c>
      <c r="X8" s="14">
        <v>90702</v>
      </c>
      <c r="Y8" s="86"/>
      <c r="Z8" s="13">
        <v>913129</v>
      </c>
      <c r="AA8" s="13">
        <f t="shared" si="2"/>
        <v>904688</v>
      </c>
      <c r="AB8" s="14">
        <v>571768</v>
      </c>
      <c r="AC8" s="14">
        <v>199833</v>
      </c>
      <c r="AD8" s="14">
        <v>133087</v>
      </c>
      <c r="AE8" s="8"/>
    </row>
    <row r="9" spans="1:31" s="9" customFormat="1" ht="25.5" customHeight="1">
      <c r="A9" s="5" t="s">
        <v>32</v>
      </c>
      <c r="B9" s="6" t="s">
        <v>61</v>
      </c>
      <c r="C9" s="6" t="s">
        <v>12</v>
      </c>
      <c r="D9" s="19">
        <v>691135</v>
      </c>
      <c r="E9" s="38" t="s">
        <v>13</v>
      </c>
      <c r="F9" s="46" t="s">
        <v>64</v>
      </c>
      <c r="G9" s="49">
        <v>31263127</v>
      </c>
      <c r="H9" s="20" t="s">
        <v>63</v>
      </c>
      <c r="I9" s="6" t="s">
        <v>64</v>
      </c>
      <c r="J9" s="6" t="s">
        <v>33</v>
      </c>
      <c r="K9" s="24" t="s">
        <v>45</v>
      </c>
      <c r="L9" s="20" t="s">
        <v>46</v>
      </c>
      <c r="M9" s="7" t="s">
        <v>18</v>
      </c>
      <c r="N9" s="13">
        <v>1407308</v>
      </c>
      <c r="O9" s="13">
        <f t="shared" si="0"/>
        <v>1353147</v>
      </c>
      <c r="P9" s="14">
        <v>885222</v>
      </c>
      <c r="Q9" s="14">
        <v>309385</v>
      </c>
      <c r="R9" s="14">
        <v>158540</v>
      </c>
      <c r="S9" s="8"/>
      <c r="T9" s="34">
        <v>1249402</v>
      </c>
      <c r="U9" s="13">
        <f t="shared" si="1"/>
        <v>1249402</v>
      </c>
      <c r="V9" s="14">
        <v>801890</v>
      </c>
      <c r="W9" s="14">
        <v>280261</v>
      </c>
      <c r="X9" s="14">
        <v>167251</v>
      </c>
      <c r="Y9" s="86"/>
      <c r="Z9" s="13">
        <v>1391265</v>
      </c>
      <c r="AA9" s="13">
        <f t="shared" si="2"/>
        <v>1423033</v>
      </c>
      <c r="AB9" s="14">
        <v>919717</v>
      </c>
      <c r="AC9" s="14">
        <v>321441</v>
      </c>
      <c r="AD9" s="14">
        <v>181875</v>
      </c>
      <c r="AE9" s="8"/>
    </row>
    <row r="10" spans="1:31" s="9" customFormat="1" ht="25.5" customHeight="1">
      <c r="A10" s="5" t="s">
        <v>32</v>
      </c>
      <c r="B10" s="6" t="s">
        <v>61</v>
      </c>
      <c r="C10" s="6" t="s">
        <v>12</v>
      </c>
      <c r="D10" s="19">
        <v>691135</v>
      </c>
      <c r="E10" s="38" t="s">
        <v>13</v>
      </c>
      <c r="F10" s="46" t="s">
        <v>64</v>
      </c>
      <c r="G10" s="49">
        <v>35546859</v>
      </c>
      <c r="H10" s="20" t="s">
        <v>63</v>
      </c>
      <c r="I10" s="6" t="s">
        <v>64</v>
      </c>
      <c r="J10" s="6" t="s">
        <v>42</v>
      </c>
      <c r="K10" s="24" t="s">
        <v>43</v>
      </c>
      <c r="L10" s="20" t="s">
        <v>44</v>
      </c>
      <c r="M10" s="7" t="s">
        <v>29</v>
      </c>
      <c r="N10" s="13">
        <v>788699</v>
      </c>
      <c r="O10" s="13">
        <f t="shared" si="0"/>
        <v>835276</v>
      </c>
      <c r="P10" s="14">
        <v>541289</v>
      </c>
      <c r="Q10" s="14">
        <v>189181</v>
      </c>
      <c r="R10" s="14">
        <v>104806</v>
      </c>
      <c r="S10" s="8"/>
      <c r="T10" s="34">
        <v>754582</v>
      </c>
      <c r="U10" s="13">
        <f t="shared" si="1"/>
        <v>754582</v>
      </c>
      <c r="V10" s="14">
        <v>482988</v>
      </c>
      <c r="W10" s="14">
        <v>168804</v>
      </c>
      <c r="X10" s="14">
        <v>102790</v>
      </c>
      <c r="Y10" s="86"/>
      <c r="Z10" s="13">
        <v>787015</v>
      </c>
      <c r="AA10" s="13">
        <f t="shared" si="2"/>
        <v>888272</v>
      </c>
      <c r="AB10" s="14">
        <v>570925</v>
      </c>
      <c r="AC10" s="14">
        <v>199538</v>
      </c>
      <c r="AD10" s="14">
        <v>117809</v>
      </c>
      <c r="AE10" s="8"/>
    </row>
    <row r="11" spans="1:31" s="9" customFormat="1" ht="25.5" customHeight="1">
      <c r="A11" s="5" t="s">
        <v>32</v>
      </c>
      <c r="B11" s="6" t="s">
        <v>61</v>
      </c>
      <c r="C11" s="6" t="s">
        <v>12</v>
      </c>
      <c r="D11" s="19">
        <v>691135</v>
      </c>
      <c r="E11" s="38" t="s">
        <v>13</v>
      </c>
      <c r="F11" s="46" t="s">
        <v>64</v>
      </c>
      <c r="G11" s="49">
        <v>31263119</v>
      </c>
      <c r="H11" s="20" t="s">
        <v>63</v>
      </c>
      <c r="I11" s="6" t="s">
        <v>64</v>
      </c>
      <c r="J11" s="6" t="s">
        <v>33</v>
      </c>
      <c r="K11" s="24" t="s">
        <v>40</v>
      </c>
      <c r="L11" s="20" t="s">
        <v>35</v>
      </c>
      <c r="M11" s="7" t="s">
        <v>17</v>
      </c>
      <c r="N11" s="13">
        <v>803305</v>
      </c>
      <c r="O11" s="13">
        <f t="shared" si="0"/>
        <v>786183</v>
      </c>
      <c r="P11" s="14">
        <v>502307</v>
      </c>
      <c r="Q11" s="14">
        <v>175556</v>
      </c>
      <c r="R11" s="14">
        <v>108320</v>
      </c>
      <c r="S11" s="8"/>
      <c r="T11" s="34">
        <v>713456</v>
      </c>
      <c r="U11" s="13">
        <f t="shared" si="1"/>
        <v>713456</v>
      </c>
      <c r="V11" s="14">
        <v>453973</v>
      </c>
      <c r="W11" s="14">
        <v>158664</v>
      </c>
      <c r="X11" s="14">
        <v>100819</v>
      </c>
      <c r="Y11" s="86"/>
      <c r="Z11" s="13">
        <v>792411</v>
      </c>
      <c r="AA11" s="13">
        <f t="shared" si="2"/>
        <v>852099</v>
      </c>
      <c r="AB11" s="14">
        <v>534271</v>
      </c>
      <c r="AC11" s="14">
        <v>186728</v>
      </c>
      <c r="AD11" s="14">
        <v>131100</v>
      </c>
      <c r="AE11" s="8"/>
    </row>
    <row r="12" spans="1:31" s="9" customFormat="1" ht="25.5" customHeight="1">
      <c r="A12" s="5" t="s">
        <v>32</v>
      </c>
      <c r="B12" s="6" t="s">
        <v>61</v>
      </c>
      <c r="C12" s="6" t="s">
        <v>12</v>
      </c>
      <c r="D12" s="19">
        <v>691135</v>
      </c>
      <c r="E12" s="38" t="s">
        <v>13</v>
      </c>
      <c r="F12" s="46" t="s">
        <v>64</v>
      </c>
      <c r="G12" s="49">
        <v>35540605</v>
      </c>
      <c r="H12" s="20" t="s">
        <v>63</v>
      </c>
      <c r="I12" s="6" t="s">
        <v>64</v>
      </c>
      <c r="J12" s="6" t="s">
        <v>71</v>
      </c>
      <c r="K12" s="24" t="s">
        <v>72</v>
      </c>
      <c r="L12" s="20" t="s">
        <v>36</v>
      </c>
      <c r="M12" s="7" t="s">
        <v>26</v>
      </c>
      <c r="N12" s="13">
        <v>1117750</v>
      </c>
      <c r="O12" s="13">
        <f t="shared" si="0"/>
        <v>1074459</v>
      </c>
      <c r="P12" s="14">
        <v>683672</v>
      </c>
      <c r="Q12" s="14">
        <v>238943</v>
      </c>
      <c r="R12" s="14">
        <v>151844</v>
      </c>
      <c r="S12" s="8"/>
      <c r="T12" s="34">
        <v>754392</v>
      </c>
      <c r="U12" s="13">
        <f t="shared" si="1"/>
        <v>754392</v>
      </c>
      <c r="V12" s="14">
        <v>482664</v>
      </c>
      <c r="W12" s="14">
        <v>168691</v>
      </c>
      <c r="X12" s="14">
        <v>103037</v>
      </c>
      <c r="Y12" s="86"/>
      <c r="Z12" s="13">
        <v>1145593</v>
      </c>
      <c r="AA12" s="13">
        <f t="shared" si="2"/>
        <v>1202410</v>
      </c>
      <c r="AB12" s="14">
        <v>756221</v>
      </c>
      <c r="AC12" s="14">
        <v>264299</v>
      </c>
      <c r="AD12" s="14">
        <v>181890</v>
      </c>
      <c r="AE12" s="8"/>
    </row>
    <row r="13" spans="1:31" s="9" customFormat="1" ht="25.5" customHeight="1">
      <c r="A13" s="5" t="s">
        <v>32</v>
      </c>
      <c r="B13" s="6" t="s">
        <v>61</v>
      </c>
      <c r="C13" s="6" t="s">
        <v>12</v>
      </c>
      <c r="D13" s="19">
        <v>691135</v>
      </c>
      <c r="E13" s="38" t="s">
        <v>13</v>
      </c>
      <c r="F13" s="46" t="s">
        <v>64</v>
      </c>
      <c r="G13" s="49">
        <v>35542632</v>
      </c>
      <c r="H13" s="20" t="s">
        <v>63</v>
      </c>
      <c r="I13" s="6" t="s">
        <v>64</v>
      </c>
      <c r="J13" s="6" t="s">
        <v>39</v>
      </c>
      <c r="K13" s="24" t="s">
        <v>68</v>
      </c>
      <c r="L13" s="20" t="s">
        <v>66</v>
      </c>
      <c r="M13" s="7" t="s">
        <v>2</v>
      </c>
      <c r="N13" s="13">
        <v>936361</v>
      </c>
      <c r="O13" s="13">
        <f t="shared" si="0"/>
        <v>959403</v>
      </c>
      <c r="P13" s="14">
        <v>626874</v>
      </c>
      <c r="Q13" s="14">
        <v>219093</v>
      </c>
      <c r="R13" s="14">
        <v>113436</v>
      </c>
      <c r="S13" s="8"/>
      <c r="T13" s="34">
        <v>783593</v>
      </c>
      <c r="U13" s="13">
        <f t="shared" si="1"/>
        <v>783593</v>
      </c>
      <c r="V13" s="14">
        <v>501414</v>
      </c>
      <c r="W13" s="14">
        <v>175244</v>
      </c>
      <c r="X13" s="14">
        <v>106935</v>
      </c>
      <c r="Y13" s="86"/>
      <c r="Z13" s="13">
        <v>968875</v>
      </c>
      <c r="AA13" s="13">
        <f t="shared" si="2"/>
        <v>1026837</v>
      </c>
      <c r="AB13" s="14">
        <v>657582</v>
      </c>
      <c r="AC13" s="14">
        <v>229825</v>
      </c>
      <c r="AD13" s="14">
        <v>139430</v>
      </c>
      <c r="AE13" s="8"/>
    </row>
    <row r="14" spans="1:31" s="9" customFormat="1" ht="25.5" customHeight="1">
      <c r="A14" s="5" t="s">
        <v>32</v>
      </c>
      <c r="B14" s="6" t="s">
        <v>61</v>
      </c>
      <c r="C14" s="6" t="s">
        <v>12</v>
      </c>
      <c r="D14" s="19">
        <v>691135</v>
      </c>
      <c r="E14" s="38" t="s">
        <v>13</v>
      </c>
      <c r="F14" s="46" t="s">
        <v>64</v>
      </c>
      <c r="G14" s="49">
        <v>31263101</v>
      </c>
      <c r="H14" s="20" t="s">
        <v>63</v>
      </c>
      <c r="I14" s="6" t="s">
        <v>64</v>
      </c>
      <c r="J14" s="6" t="s">
        <v>71</v>
      </c>
      <c r="K14" s="24" t="s">
        <v>45</v>
      </c>
      <c r="L14" s="20" t="s">
        <v>73</v>
      </c>
      <c r="M14" s="7" t="s">
        <v>16</v>
      </c>
      <c r="N14" s="13">
        <v>1152772</v>
      </c>
      <c r="O14" s="13">
        <f t="shared" si="0"/>
        <v>1151467</v>
      </c>
      <c r="P14" s="14">
        <v>753375</v>
      </c>
      <c r="Q14" s="14">
        <v>263304</v>
      </c>
      <c r="R14" s="14">
        <v>134788</v>
      </c>
      <c r="S14" s="8"/>
      <c r="T14" s="34">
        <v>1128990</v>
      </c>
      <c r="U14" s="13">
        <f t="shared" si="1"/>
        <v>1128990</v>
      </c>
      <c r="V14" s="14">
        <v>719546</v>
      </c>
      <c r="W14" s="14">
        <v>251482</v>
      </c>
      <c r="X14" s="14">
        <v>157962</v>
      </c>
      <c r="Y14" s="86"/>
      <c r="Z14" s="13">
        <v>1137183</v>
      </c>
      <c r="AA14" s="13">
        <f t="shared" si="2"/>
        <v>1224546</v>
      </c>
      <c r="AB14" s="14">
        <v>787358</v>
      </c>
      <c r="AC14" s="14">
        <v>275181</v>
      </c>
      <c r="AD14" s="14">
        <v>162007</v>
      </c>
      <c r="AE14" s="8"/>
    </row>
    <row r="15" spans="1:31" s="9" customFormat="1" ht="25.5" customHeight="1">
      <c r="A15" s="5" t="s">
        <v>32</v>
      </c>
      <c r="B15" s="6" t="s">
        <v>61</v>
      </c>
      <c r="C15" s="6" t="s">
        <v>12</v>
      </c>
      <c r="D15" s="19">
        <v>691135</v>
      </c>
      <c r="E15" s="38" t="s">
        <v>13</v>
      </c>
      <c r="F15" s="46" t="s">
        <v>64</v>
      </c>
      <c r="G15" s="49">
        <v>35542713</v>
      </c>
      <c r="H15" s="20" t="s">
        <v>63</v>
      </c>
      <c r="I15" s="6" t="s">
        <v>64</v>
      </c>
      <c r="J15" s="6" t="s">
        <v>71</v>
      </c>
      <c r="K15" s="24" t="s">
        <v>40</v>
      </c>
      <c r="L15" s="20" t="s">
        <v>73</v>
      </c>
      <c r="M15" s="7" t="s">
        <v>4</v>
      </c>
      <c r="N15" s="13">
        <v>1256421</v>
      </c>
      <c r="O15" s="13">
        <f t="shared" si="0"/>
        <v>1252182</v>
      </c>
      <c r="P15" s="14">
        <v>817495</v>
      </c>
      <c r="Q15" s="14">
        <v>285715</v>
      </c>
      <c r="R15" s="14">
        <v>148972</v>
      </c>
      <c r="S15" s="8"/>
      <c r="T15" s="34">
        <v>1171207</v>
      </c>
      <c r="U15" s="13">
        <f t="shared" si="1"/>
        <v>1171207</v>
      </c>
      <c r="V15" s="14">
        <v>757420</v>
      </c>
      <c r="W15" s="14">
        <v>264718</v>
      </c>
      <c r="X15" s="14">
        <v>149069</v>
      </c>
      <c r="Y15" s="86"/>
      <c r="Z15" s="13">
        <v>1255781</v>
      </c>
      <c r="AA15" s="13">
        <f t="shared" si="2"/>
        <v>1330097</v>
      </c>
      <c r="AB15" s="14">
        <v>859890</v>
      </c>
      <c r="AC15" s="14">
        <v>300531</v>
      </c>
      <c r="AD15" s="14">
        <v>169676</v>
      </c>
      <c r="AE15" s="8"/>
    </row>
    <row r="16" spans="1:31" s="9" customFormat="1" ht="25.5" customHeight="1">
      <c r="A16" s="5" t="s">
        <v>32</v>
      </c>
      <c r="B16" s="6" t="s">
        <v>61</v>
      </c>
      <c r="C16" s="6" t="s">
        <v>12</v>
      </c>
      <c r="D16" s="19">
        <v>691135</v>
      </c>
      <c r="E16" s="38" t="s">
        <v>13</v>
      </c>
      <c r="F16" s="46" t="s">
        <v>64</v>
      </c>
      <c r="G16" s="49">
        <v>35542624</v>
      </c>
      <c r="H16" s="20" t="s">
        <v>63</v>
      </c>
      <c r="I16" s="6" t="s">
        <v>64</v>
      </c>
      <c r="J16" s="6" t="s">
        <v>39</v>
      </c>
      <c r="K16" s="24" t="s">
        <v>40</v>
      </c>
      <c r="L16" s="20" t="s">
        <v>41</v>
      </c>
      <c r="M16" s="7" t="s">
        <v>1</v>
      </c>
      <c r="N16" s="13">
        <v>1151580</v>
      </c>
      <c r="O16" s="13">
        <f t="shared" si="0"/>
        <v>1071079</v>
      </c>
      <c r="P16" s="14">
        <v>702900</v>
      </c>
      <c r="Q16" s="14">
        <v>245663</v>
      </c>
      <c r="R16" s="14">
        <v>122516</v>
      </c>
      <c r="S16" s="8"/>
      <c r="T16" s="34">
        <v>971206</v>
      </c>
      <c r="U16" s="13">
        <f t="shared" si="1"/>
        <v>971206</v>
      </c>
      <c r="V16" s="14">
        <v>625741</v>
      </c>
      <c r="W16" s="14">
        <v>218697</v>
      </c>
      <c r="X16" s="14">
        <v>126768</v>
      </c>
      <c r="Y16" s="86"/>
      <c r="Z16" s="13">
        <v>1150687</v>
      </c>
      <c r="AA16" s="13">
        <f t="shared" si="2"/>
        <v>1130533</v>
      </c>
      <c r="AB16" s="14">
        <v>733588</v>
      </c>
      <c r="AC16" s="14">
        <v>256389</v>
      </c>
      <c r="AD16" s="14">
        <v>140556</v>
      </c>
      <c r="AE16" s="8"/>
    </row>
    <row r="17" spans="1:31" s="9" customFormat="1" ht="25.5" customHeight="1">
      <c r="A17" s="5" t="s">
        <v>32</v>
      </c>
      <c r="B17" s="6" t="s">
        <v>61</v>
      </c>
      <c r="C17" s="6" t="s">
        <v>12</v>
      </c>
      <c r="D17" s="19">
        <v>691135</v>
      </c>
      <c r="E17" s="38" t="s">
        <v>13</v>
      </c>
      <c r="F17" s="46" t="s">
        <v>64</v>
      </c>
      <c r="G17" s="49">
        <v>35546867</v>
      </c>
      <c r="H17" s="20" t="s">
        <v>63</v>
      </c>
      <c r="I17" s="6" t="s">
        <v>64</v>
      </c>
      <c r="J17" s="6" t="s">
        <v>71</v>
      </c>
      <c r="K17" s="24" t="s">
        <v>43</v>
      </c>
      <c r="L17" s="20" t="s">
        <v>73</v>
      </c>
      <c r="M17" s="7" t="s">
        <v>30</v>
      </c>
      <c r="N17" s="13">
        <v>1305498</v>
      </c>
      <c r="O17" s="13">
        <f t="shared" si="0"/>
        <v>1250743</v>
      </c>
      <c r="P17" s="14">
        <v>781310</v>
      </c>
      <c r="Q17" s="14">
        <v>273068</v>
      </c>
      <c r="R17" s="14">
        <v>196365</v>
      </c>
      <c r="S17" s="8"/>
      <c r="T17" s="34">
        <v>1120649</v>
      </c>
      <c r="U17" s="13">
        <f t="shared" si="1"/>
        <v>1120649</v>
      </c>
      <c r="V17" s="14">
        <v>693670</v>
      </c>
      <c r="W17" s="14">
        <v>242437</v>
      </c>
      <c r="X17" s="14">
        <v>184542</v>
      </c>
      <c r="Y17" s="86"/>
      <c r="Z17" s="13">
        <v>1292241</v>
      </c>
      <c r="AA17" s="13">
        <f t="shared" si="2"/>
        <v>1320405</v>
      </c>
      <c r="AB17" s="14">
        <v>817240</v>
      </c>
      <c r="AC17" s="14">
        <v>285626</v>
      </c>
      <c r="AD17" s="14">
        <v>217539</v>
      </c>
      <c r="AE17" s="8"/>
    </row>
    <row r="18" spans="1:31" s="9" customFormat="1" ht="25.5" customHeight="1">
      <c r="A18" s="5" t="s">
        <v>32</v>
      </c>
      <c r="B18" s="6" t="s">
        <v>61</v>
      </c>
      <c r="C18" s="6" t="s">
        <v>12</v>
      </c>
      <c r="D18" s="19">
        <v>691135</v>
      </c>
      <c r="E18" s="38" t="s">
        <v>13</v>
      </c>
      <c r="F18" s="46" t="s">
        <v>64</v>
      </c>
      <c r="G18" s="49">
        <v>35546875</v>
      </c>
      <c r="H18" s="20" t="s">
        <v>63</v>
      </c>
      <c r="I18" s="6" t="s">
        <v>64</v>
      </c>
      <c r="J18" s="6" t="s">
        <v>42</v>
      </c>
      <c r="K18" s="24" t="s">
        <v>43</v>
      </c>
      <c r="L18" s="20" t="s">
        <v>44</v>
      </c>
      <c r="M18" s="7" t="s">
        <v>31</v>
      </c>
      <c r="N18" s="13">
        <v>1418891</v>
      </c>
      <c r="O18" s="13">
        <f t="shared" si="0"/>
        <v>1290987</v>
      </c>
      <c r="P18" s="14">
        <v>851820</v>
      </c>
      <c r="Q18" s="14">
        <v>297711</v>
      </c>
      <c r="R18" s="14">
        <v>141456</v>
      </c>
      <c r="S18" s="8"/>
      <c r="T18" s="34">
        <v>1211406</v>
      </c>
      <c r="U18" s="13">
        <f t="shared" si="1"/>
        <v>1211406</v>
      </c>
      <c r="V18" s="14">
        <v>756168</v>
      </c>
      <c r="W18" s="14">
        <v>264281</v>
      </c>
      <c r="X18" s="14">
        <v>190957</v>
      </c>
      <c r="Y18" s="86"/>
      <c r="Z18" s="13">
        <v>1406267</v>
      </c>
      <c r="AA18" s="13">
        <f t="shared" si="2"/>
        <v>1364107</v>
      </c>
      <c r="AB18" s="14">
        <v>890972</v>
      </c>
      <c r="AC18" s="14">
        <v>311395</v>
      </c>
      <c r="AD18" s="14">
        <v>161740</v>
      </c>
      <c r="AE18" s="8"/>
    </row>
    <row r="19" spans="1:31" s="9" customFormat="1" ht="25.5" customHeight="1">
      <c r="A19" s="5" t="s">
        <v>32</v>
      </c>
      <c r="B19" s="6" t="s">
        <v>61</v>
      </c>
      <c r="C19" s="6" t="s">
        <v>12</v>
      </c>
      <c r="D19" s="19">
        <v>691135</v>
      </c>
      <c r="E19" s="38" t="s">
        <v>13</v>
      </c>
      <c r="F19" s="46" t="s">
        <v>64</v>
      </c>
      <c r="G19" s="49">
        <v>35542870</v>
      </c>
      <c r="H19" s="20" t="s">
        <v>63</v>
      </c>
      <c r="I19" s="6" t="s">
        <v>64</v>
      </c>
      <c r="J19" s="6" t="s">
        <v>71</v>
      </c>
      <c r="K19" s="24" t="s">
        <v>40</v>
      </c>
      <c r="L19" s="20" t="s">
        <v>73</v>
      </c>
      <c r="M19" s="7" t="s">
        <v>74</v>
      </c>
      <c r="N19" s="13">
        <v>1639470</v>
      </c>
      <c r="O19" s="13">
        <f t="shared" si="0"/>
        <v>1715050</v>
      </c>
      <c r="P19" s="14">
        <v>1133766</v>
      </c>
      <c r="Q19" s="14">
        <v>396251</v>
      </c>
      <c r="R19" s="14">
        <v>185033</v>
      </c>
      <c r="S19" s="8"/>
      <c r="T19" s="34">
        <v>1566771</v>
      </c>
      <c r="U19" s="13">
        <f t="shared" si="1"/>
        <v>1566771</v>
      </c>
      <c r="V19" s="14">
        <v>1018700</v>
      </c>
      <c r="W19" s="14">
        <v>356036</v>
      </c>
      <c r="X19" s="14">
        <v>192035</v>
      </c>
      <c r="Y19" s="86"/>
      <c r="Z19" s="13">
        <v>1639066</v>
      </c>
      <c r="AA19" s="13">
        <f t="shared" si="2"/>
        <v>1813375</v>
      </c>
      <c r="AB19" s="14">
        <v>1190102</v>
      </c>
      <c r="AC19" s="14">
        <v>415940</v>
      </c>
      <c r="AD19" s="14">
        <v>207333</v>
      </c>
      <c r="AE19" s="8"/>
    </row>
    <row r="20" spans="1:31" s="9" customFormat="1" ht="25.5" customHeight="1">
      <c r="A20" s="5" t="s">
        <v>32</v>
      </c>
      <c r="B20" s="6" t="s">
        <v>61</v>
      </c>
      <c r="C20" s="6" t="s">
        <v>12</v>
      </c>
      <c r="D20" s="19">
        <v>691135</v>
      </c>
      <c r="E20" s="38" t="s">
        <v>13</v>
      </c>
      <c r="F20" s="46" t="s">
        <v>64</v>
      </c>
      <c r="G20" s="49">
        <v>35540591</v>
      </c>
      <c r="H20" s="20" t="s">
        <v>63</v>
      </c>
      <c r="I20" s="6" t="s">
        <v>64</v>
      </c>
      <c r="J20" s="6" t="s">
        <v>71</v>
      </c>
      <c r="K20" s="24" t="s">
        <v>72</v>
      </c>
      <c r="L20" s="20" t="s">
        <v>73</v>
      </c>
      <c r="M20" s="7" t="s">
        <v>67</v>
      </c>
      <c r="N20" s="13">
        <v>854401</v>
      </c>
      <c r="O20" s="13">
        <f t="shared" si="0"/>
        <v>899469</v>
      </c>
      <c r="P20" s="14">
        <v>591810</v>
      </c>
      <c r="Q20" s="14">
        <v>206838</v>
      </c>
      <c r="R20" s="14">
        <v>100821</v>
      </c>
      <c r="S20" s="8"/>
      <c r="T20" s="34">
        <v>804855</v>
      </c>
      <c r="U20" s="13">
        <f t="shared" si="1"/>
        <v>804855</v>
      </c>
      <c r="V20" s="14">
        <v>522625</v>
      </c>
      <c r="W20" s="14">
        <v>182657</v>
      </c>
      <c r="X20" s="14">
        <v>99573</v>
      </c>
      <c r="Y20" s="86"/>
      <c r="Z20" s="13">
        <v>850461</v>
      </c>
      <c r="AA20" s="13">
        <f t="shared" si="2"/>
        <v>978431</v>
      </c>
      <c r="AB20" s="14">
        <v>624981</v>
      </c>
      <c r="AC20" s="14">
        <v>218431</v>
      </c>
      <c r="AD20" s="14">
        <v>135019</v>
      </c>
      <c r="AE20" s="8"/>
    </row>
    <row r="21" spans="1:31" s="9" customFormat="1" ht="25.5" customHeight="1">
      <c r="A21" s="5" t="s">
        <v>32</v>
      </c>
      <c r="B21" s="6" t="s">
        <v>61</v>
      </c>
      <c r="C21" s="6" t="s">
        <v>12</v>
      </c>
      <c r="D21" s="19">
        <v>691135</v>
      </c>
      <c r="E21" s="38" t="s">
        <v>13</v>
      </c>
      <c r="F21" s="46" t="s">
        <v>64</v>
      </c>
      <c r="G21" s="49">
        <v>35546841</v>
      </c>
      <c r="H21" s="20" t="s">
        <v>10</v>
      </c>
      <c r="I21" s="6" t="s">
        <v>64</v>
      </c>
      <c r="J21" s="6" t="s">
        <v>71</v>
      </c>
      <c r="K21" s="24" t="s">
        <v>43</v>
      </c>
      <c r="L21" s="20" t="s">
        <v>73</v>
      </c>
      <c r="M21" s="7" t="s">
        <v>11</v>
      </c>
      <c r="N21" s="13">
        <v>917128</v>
      </c>
      <c r="O21" s="13">
        <f t="shared" si="0"/>
        <v>912076</v>
      </c>
      <c r="P21" s="14">
        <v>588416</v>
      </c>
      <c r="Q21" s="14">
        <v>205652</v>
      </c>
      <c r="R21" s="14">
        <v>118008</v>
      </c>
      <c r="S21" s="8"/>
      <c r="T21" s="34">
        <v>739586</v>
      </c>
      <c r="U21" s="13">
        <f t="shared" si="1"/>
        <v>739586</v>
      </c>
      <c r="V21" s="14">
        <v>477495</v>
      </c>
      <c r="W21" s="14">
        <v>166885</v>
      </c>
      <c r="X21" s="14">
        <v>95206</v>
      </c>
      <c r="Y21" s="86"/>
      <c r="Z21" s="13">
        <v>931243</v>
      </c>
      <c r="AA21" s="13">
        <f t="shared" si="2"/>
        <v>981413</v>
      </c>
      <c r="AB21" s="14">
        <v>619214</v>
      </c>
      <c r="AC21" s="14">
        <v>216415</v>
      </c>
      <c r="AD21" s="14">
        <v>145784</v>
      </c>
      <c r="AE21" s="8"/>
    </row>
    <row r="22" spans="1:31" s="9" customFormat="1" ht="25.5" customHeight="1">
      <c r="A22" s="5" t="s">
        <v>32</v>
      </c>
      <c r="B22" s="6" t="s">
        <v>61</v>
      </c>
      <c r="C22" s="6" t="s">
        <v>12</v>
      </c>
      <c r="D22" s="19">
        <v>691135</v>
      </c>
      <c r="E22" s="38" t="s">
        <v>13</v>
      </c>
      <c r="F22" s="46" t="s">
        <v>64</v>
      </c>
      <c r="G22" s="49">
        <v>35546204</v>
      </c>
      <c r="H22" s="20" t="s">
        <v>63</v>
      </c>
      <c r="I22" s="6" t="s">
        <v>64</v>
      </c>
      <c r="J22" s="6" t="s">
        <v>71</v>
      </c>
      <c r="K22" s="24" t="s">
        <v>38</v>
      </c>
      <c r="L22" s="20" t="s">
        <v>86</v>
      </c>
      <c r="M22" s="7" t="s">
        <v>8</v>
      </c>
      <c r="N22" s="13">
        <v>977452</v>
      </c>
      <c r="O22" s="13">
        <f t="shared" si="0"/>
        <v>991110</v>
      </c>
      <c r="P22" s="14">
        <v>651104</v>
      </c>
      <c r="Q22" s="14">
        <v>227561</v>
      </c>
      <c r="R22" s="14">
        <v>112445</v>
      </c>
      <c r="S22" s="8"/>
      <c r="T22" s="34">
        <v>906163</v>
      </c>
      <c r="U22" s="13">
        <f t="shared" si="1"/>
        <v>906163</v>
      </c>
      <c r="V22" s="14">
        <v>584239</v>
      </c>
      <c r="W22" s="14">
        <v>204192</v>
      </c>
      <c r="X22" s="14">
        <v>117732</v>
      </c>
      <c r="Y22" s="86"/>
      <c r="Z22" s="13">
        <v>975698</v>
      </c>
      <c r="AA22" s="13">
        <f t="shared" si="2"/>
        <v>1053592</v>
      </c>
      <c r="AB22" s="14">
        <v>679678</v>
      </c>
      <c r="AC22" s="14">
        <v>237547</v>
      </c>
      <c r="AD22" s="14">
        <v>136367</v>
      </c>
      <c r="AE22" s="8"/>
    </row>
    <row r="23" spans="1:31" s="9" customFormat="1" ht="25.5" customHeight="1">
      <c r="A23" s="5" t="s">
        <v>32</v>
      </c>
      <c r="B23" s="6" t="s">
        <v>61</v>
      </c>
      <c r="C23" s="6" t="s">
        <v>12</v>
      </c>
      <c r="D23" s="19">
        <v>691135</v>
      </c>
      <c r="E23" s="38" t="s">
        <v>13</v>
      </c>
      <c r="F23" s="46" t="s">
        <v>64</v>
      </c>
      <c r="G23" s="49">
        <v>35540648</v>
      </c>
      <c r="H23" s="20" t="s">
        <v>63</v>
      </c>
      <c r="I23" s="6" t="s">
        <v>64</v>
      </c>
      <c r="J23" s="6" t="s">
        <v>71</v>
      </c>
      <c r="K23" s="24" t="s">
        <v>72</v>
      </c>
      <c r="L23" s="20" t="s">
        <v>73</v>
      </c>
      <c r="M23" s="7" t="s">
        <v>28</v>
      </c>
      <c r="N23" s="13">
        <v>1477734</v>
      </c>
      <c r="O23" s="13">
        <f t="shared" si="0"/>
        <v>1415715</v>
      </c>
      <c r="P23" s="14">
        <v>922283</v>
      </c>
      <c r="Q23" s="14">
        <v>322338</v>
      </c>
      <c r="R23" s="14">
        <v>171094</v>
      </c>
      <c r="S23" s="8"/>
      <c r="T23" s="34">
        <v>1232577</v>
      </c>
      <c r="U23" s="13">
        <f t="shared" si="1"/>
        <v>1232577</v>
      </c>
      <c r="V23" s="14">
        <v>783361</v>
      </c>
      <c r="W23" s="14">
        <v>273785</v>
      </c>
      <c r="X23" s="14">
        <v>175431</v>
      </c>
      <c r="Y23" s="86"/>
      <c r="Z23" s="13">
        <v>1467561</v>
      </c>
      <c r="AA23" s="13">
        <f t="shared" si="2"/>
        <v>1497874</v>
      </c>
      <c r="AB23" s="14">
        <v>965103</v>
      </c>
      <c r="AC23" s="14">
        <v>337303</v>
      </c>
      <c r="AD23" s="14">
        <v>195468</v>
      </c>
      <c r="AE23" s="8"/>
    </row>
    <row r="24" spans="1:31" s="9" customFormat="1" ht="25.5" customHeight="1">
      <c r="A24" s="5" t="s">
        <v>32</v>
      </c>
      <c r="B24" s="6" t="s">
        <v>61</v>
      </c>
      <c r="C24" s="6" t="s">
        <v>12</v>
      </c>
      <c r="D24" s="19">
        <v>691135</v>
      </c>
      <c r="E24" s="38" t="s">
        <v>13</v>
      </c>
      <c r="F24" s="46" t="s">
        <v>64</v>
      </c>
      <c r="G24" s="49">
        <v>35540478</v>
      </c>
      <c r="H24" s="20" t="s">
        <v>63</v>
      </c>
      <c r="I24" s="6" t="s">
        <v>64</v>
      </c>
      <c r="J24" s="6" t="s">
        <v>71</v>
      </c>
      <c r="K24" s="24" t="s">
        <v>22</v>
      </c>
      <c r="L24" s="20" t="s">
        <v>73</v>
      </c>
      <c r="M24" s="7" t="s">
        <v>23</v>
      </c>
      <c r="N24" s="13">
        <v>1413706</v>
      </c>
      <c r="O24" s="13">
        <f t="shared" si="0"/>
        <v>1339844</v>
      </c>
      <c r="P24" s="14">
        <v>887544</v>
      </c>
      <c r="Q24" s="14">
        <v>310196</v>
      </c>
      <c r="R24" s="14">
        <v>142104</v>
      </c>
      <c r="S24" s="8"/>
      <c r="T24" s="34">
        <v>1241653</v>
      </c>
      <c r="U24" s="13">
        <f t="shared" si="1"/>
        <v>1241653</v>
      </c>
      <c r="V24" s="14">
        <v>812198</v>
      </c>
      <c r="W24" s="14">
        <v>283863</v>
      </c>
      <c r="X24" s="14">
        <v>145592</v>
      </c>
      <c r="Y24" s="86"/>
      <c r="Z24" s="13">
        <v>1413703</v>
      </c>
      <c r="AA24" s="13">
        <f t="shared" si="2"/>
        <v>1416496</v>
      </c>
      <c r="AB24" s="14">
        <v>925648</v>
      </c>
      <c r="AC24" s="14">
        <v>323514</v>
      </c>
      <c r="AD24" s="14">
        <v>167334</v>
      </c>
      <c r="AE24" s="8"/>
    </row>
    <row r="25" spans="1:31" s="9" customFormat="1" ht="25.5" customHeight="1">
      <c r="A25" s="5" t="s">
        <v>32</v>
      </c>
      <c r="B25" s="6" t="s">
        <v>61</v>
      </c>
      <c r="C25" s="6" t="s">
        <v>12</v>
      </c>
      <c r="D25" s="19">
        <v>691135</v>
      </c>
      <c r="E25" s="38" t="s">
        <v>13</v>
      </c>
      <c r="F25" s="46" t="s">
        <v>64</v>
      </c>
      <c r="G25" s="49">
        <v>35540486</v>
      </c>
      <c r="H25" s="20" t="s">
        <v>63</v>
      </c>
      <c r="I25" s="6" t="s">
        <v>64</v>
      </c>
      <c r="J25" s="6" t="s">
        <v>71</v>
      </c>
      <c r="K25" s="24" t="s">
        <v>72</v>
      </c>
      <c r="L25" s="20" t="s">
        <v>73</v>
      </c>
      <c r="M25" s="7" t="s">
        <v>24</v>
      </c>
      <c r="N25" s="13">
        <v>786224</v>
      </c>
      <c r="O25" s="13">
        <f t="shared" si="0"/>
        <v>871126</v>
      </c>
      <c r="P25" s="14">
        <v>555231</v>
      </c>
      <c r="Q25" s="14">
        <v>194053</v>
      </c>
      <c r="R25" s="14">
        <v>121842</v>
      </c>
      <c r="S25" s="8"/>
      <c r="T25" s="34">
        <v>803221</v>
      </c>
      <c r="U25" s="13">
        <f t="shared" si="1"/>
        <v>803221</v>
      </c>
      <c r="V25" s="14">
        <v>506136</v>
      </c>
      <c r="W25" s="14">
        <v>176895</v>
      </c>
      <c r="X25" s="14">
        <v>120190</v>
      </c>
      <c r="Y25" s="86"/>
      <c r="Z25" s="13">
        <v>769866</v>
      </c>
      <c r="AA25" s="13">
        <f t="shared" si="2"/>
        <v>932080</v>
      </c>
      <c r="AB25" s="14">
        <v>581155</v>
      </c>
      <c r="AC25" s="14">
        <v>203113</v>
      </c>
      <c r="AD25" s="14">
        <v>147812</v>
      </c>
      <c r="AE25" s="8"/>
    </row>
    <row r="26" spans="1:31" s="9" customFormat="1" ht="25.5" customHeight="1">
      <c r="A26" s="5" t="s">
        <v>32</v>
      </c>
      <c r="B26" s="6" t="s">
        <v>61</v>
      </c>
      <c r="C26" s="6" t="s">
        <v>12</v>
      </c>
      <c r="D26" s="19">
        <v>691135</v>
      </c>
      <c r="E26" s="38" t="s">
        <v>13</v>
      </c>
      <c r="F26" s="46" t="s">
        <v>64</v>
      </c>
      <c r="G26" s="49">
        <v>35546832</v>
      </c>
      <c r="H26" s="20" t="s">
        <v>63</v>
      </c>
      <c r="I26" s="6" t="s">
        <v>64</v>
      </c>
      <c r="J26" s="6" t="s">
        <v>42</v>
      </c>
      <c r="K26" s="24" t="s">
        <v>43</v>
      </c>
      <c r="L26" s="20" t="s">
        <v>44</v>
      </c>
      <c r="M26" s="7" t="s">
        <v>47</v>
      </c>
      <c r="N26" s="13">
        <v>568485</v>
      </c>
      <c r="O26" s="13">
        <f t="shared" si="0"/>
        <v>622770</v>
      </c>
      <c r="P26" s="14">
        <v>387426</v>
      </c>
      <c r="Q26" s="14">
        <v>135406</v>
      </c>
      <c r="R26" s="14">
        <v>99938</v>
      </c>
      <c r="S26" s="8"/>
      <c r="T26" s="34">
        <v>580147</v>
      </c>
      <c r="U26" s="13">
        <f t="shared" si="1"/>
        <v>580147</v>
      </c>
      <c r="V26" s="14">
        <v>368823</v>
      </c>
      <c r="W26" s="14">
        <v>128904</v>
      </c>
      <c r="X26" s="14">
        <v>82420</v>
      </c>
      <c r="Y26" s="86"/>
      <c r="Z26" s="13">
        <v>562246</v>
      </c>
      <c r="AA26" s="13">
        <f t="shared" si="2"/>
        <v>671418</v>
      </c>
      <c r="AB26" s="14">
        <v>406847</v>
      </c>
      <c r="AC26" s="14">
        <v>142193</v>
      </c>
      <c r="AD26" s="14">
        <v>122378</v>
      </c>
      <c r="AE26" s="8"/>
    </row>
    <row r="27" spans="1:31" s="9" customFormat="1" ht="25.5" customHeight="1">
      <c r="A27" s="5" t="s">
        <v>32</v>
      </c>
      <c r="B27" s="6" t="s">
        <v>61</v>
      </c>
      <c r="C27" s="6" t="s">
        <v>12</v>
      </c>
      <c r="D27" s="19">
        <v>691135</v>
      </c>
      <c r="E27" s="38" t="s">
        <v>13</v>
      </c>
      <c r="F27" s="46" t="s">
        <v>64</v>
      </c>
      <c r="G27" s="49">
        <v>35542861</v>
      </c>
      <c r="H27" s="20" t="s">
        <v>63</v>
      </c>
      <c r="I27" s="6" t="s">
        <v>64</v>
      </c>
      <c r="J27" s="6" t="s">
        <v>39</v>
      </c>
      <c r="K27" s="24" t="s">
        <v>40</v>
      </c>
      <c r="L27" s="20" t="s">
        <v>41</v>
      </c>
      <c r="M27" s="7" t="s">
        <v>5</v>
      </c>
      <c r="N27" s="13">
        <v>853695</v>
      </c>
      <c r="O27" s="13">
        <f t="shared" si="0"/>
        <v>925283</v>
      </c>
      <c r="P27" s="14">
        <v>591275</v>
      </c>
      <c r="Q27" s="14">
        <v>206650</v>
      </c>
      <c r="R27" s="14">
        <v>127358</v>
      </c>
      <c r="S27" s="8"/>
      <c r="T27" s="34">
        <v>912339</v>
      </c>
      <c r="U27" s="13">
        <f t="shared" si="1"/>
        <v>912339</v>
      </c>
      <c r="V27" s="14">
        <v>577873</v>
      </c>
      <c r="W27" s="14">
        <v>201966</v>
      </c>
      <c r="X27" s="14">
        <v>132500</v>
      </c>
      <c r="Y27" s="86"/>
      <c r="Z27" s="13">
        <v>847369</v>
      </c>
      <c r="AA27" s="13">
        <f t="shared" si="2"/>
        <v>1007884</v>
      </c>
      <c r="AB27" s="14">
        <v>627296</v>
      </c>
      <c r="AC27" s="14">
        <v>219240</v>
      </c>
      <c r="AD27" s="14">
        <v>161348</v>
      </c>
      <c r="AE27" s="8"/>
    </row>
    <row r="28" spans="1:31" s="9" customFormat="1" ht="25.5" customHeight="1">
      <c r="A28" s="5" t="s">
        <v>32</v>
      </c>
      <c r="B28" s="6" t="s">
        <v>61</v>
      </c>
      <c r="C28" s="6" t="s">
        <v>12</v>
      </c>
      <c r="D28" s="19">
        <v>691135</v>
      </c>
      <c r="E28" s="38" t="s">
        <v>13</v>
      </c>
      <c r="F28" s="46" t="s">
        <v>64</v>
      </c>
      <c r="G28" s="49">
        <v>31263097</v>
      </c>
      <c r="H28" s="20" t="s">
        <v>63</v>
      </c>
      <c r="I28" s="6" t="s">
        <v>64</v>
      </c>
      <c r="J28" s="6" t="s">
        <v>71</v>
      </c>
      <c r="K28" s="24" t="s">
        <v>72</v>
      </c>
      <c r="L28" s="20" t="s">
        <v>73</v>
      </c>
      <c r="M28" s="7" t="s">
        <v>15</v>
      </c>
      <c r="N28" s="13">
        <v>1139022</v>
      </c>
      <c r="O28" s="13">
        <f t="shared" si="0"/>
        <v>1052423</v>
      </c>
      <c r="P28" s="14">
        <v>670527</v>
      </c>
      <c r="Q28" s="14">
        <v>234349</v>
      </c>
      <c r="R28" s="14">
        <v>147547</v>
      </c>
      <c r="S28" s="8"/>
      <c r="T28" s="34">
        <v>987907</v>
      </c>
      <c r="U28" s="13">
        <f t="shared" si="1"/>
        <v>987907</v>
      </c>
      <c r="V28" s="14">
        <v>589584</v>
      </c>
      <c r="W28" s="14">
        <v>206059</v>
      </c>
      <c r="X28" s="14">
        <v>192264</v>
      </c>
      <c r="Y28" s="86"/>
      <c r="Z28" s="13">
        <v>1154741</v>
      </c>
      <c r="AA28" s="13">
        <f t="shared" si="2"/>
        <v>1118084</v>
      </c>
      <c r="AB28" s="14">
        <v>704190</v>
      </c>
      <c r="AC28" s="14">
        <v>246114</v>
      </c>
      <c r="AD28" s="14">
        <v>167780</v>
      </c>
      <c r="AE28" s="8"/>
    </row>
    <row r="29" spans="1:31" s="9" customFormat="1" ht="25.5" customHeight="1">
      <c r="A29" s="5" t="s">
        <v>32</v>
      </c>
      <c r="B29" s="6" t="s">
        <v>61</v>
      </c>
      <c r="C29" s="6" t="s">
        <v>12</v>
      </c>
      <c r="D29" s="19">
        <v>691135</v>
      </c>
      <c r="E29" s="38" t="s">
        <v>13</v>
      </c>
      <c r="F29" s="46" t="s">
        <v>64</v>
      </c>
      <c r="G29" s="49">
        <v>31263089</v>
      </c>
      <c r="H29" s="20" t="s">
        <v>63</v>
      </c>
      <c r="I29" s="6" t="s">
        <v>64</v>
      </c>
      <c r="J29" s="6" t="s">
        <v>71</v>
      </c>
      <c r="K29" s="24" t="s">
        <v>72</v>
      </c>
      <c r="L29" s="20" t="s">
        <v>73</v>
      </c>
      <c r="M29" s="7" t="s">
        <v>14</v>
      </c>
      <c r="N29" s="13">
        <v>1529943</v>
      </c>
      <c r="O29" s="13">
        <f t="shared" si="0"/>
        <v>1487735</v>
      </c>
      <c r="P29" s="14">
        <v>963505</v>
      </c>
      <c r="Q29" s="14">
        <v>336745</v>
      </c>
      <c r="R29" s="14">
        <v>187485</v>
      </c>
      <c r="S29" s="8"/>
      <c r="T29" s="34">
        <v>1332540</v>
      </c>
      <c r="U29" s="13">
        <f t="shared" si="1"/>
        <v>1332540</v>
      </c>
      <c r="V29" s="14">
        <v>852497</v>
      </c>
      <c r="W29" s="14">
        <v>297948</v>
      </c>
      <c r="X29" s="14">
        <v>182095</v>
      </c>
      <c r="Y29" s="86"/>
      <c r="Z29" s="13">
        <v>1530169</v>
      </c>
      <c r="AA29" s="13">
        <f t="shared" si="2"/>
        <v>1591479</v>
      </c>
      <c r="AB29" s="14">
        <v>1022185</v>
      </c>
      <c r="AC29" s="14">
        <v>357254</v>
      </c>
      <c r="AD29" s="14">
        <v>212040</v>
      </c>
      <c r="AE29" s="8"/>
    </row>
    <row r="30" spans="1:31" s="9" customFormat="1" ht="25.5" customHeight="1">
      <c r="A30" s="5" t="s">
        <v>32</v>
      </c>
      <c r="B30" s="6" t="s">
        <v>61</v>
      </c>
      <c r="C30" s="6" t="s">
        <v>12</v>
      </c>
      <c r="D30" s="19">
        <v>691135</v>
      </c>
      <c r="E30" s="38" t="s">
        <v>13</v>
      </c>
      <c r="F30" s="46" t="s">
        <v>64</v>
      </c>
      <c r="G30" s="49">
        <v>31985921</v>
      </c>
      <c r="H30" s="20" t="s">
        <v>63</v>
      </c>
      <c r="I30" s="6" t="s">
        <v>64</v>
      </c>
      <c r="J30" s="6" t="s">
        <v>39</v>
      </c>
      <c r="K30" s="24" t="s">
        <v>68</v>
      </c>
      <c r="L30" s="20" t="s">
        <v>41</v>
      </c>
      <c r="M30" s="7" t="s">
        <v>69</v>
      </c>
      <c r="N30" s="13">
        <v>760764</v>
      </c>
      <c r="O30" s="13">
        <f t="shared" si="0"/>
        <v>741731</v>
      </c>
      <c r="P30" s="14">
        <v>481732</v>
      </c>
      <c r="Q30" s="14">
        <v>168366</v>
      </c>
      <c r="R30" s="14">
        <v>91633</v>
      </c>
      <c r="S30" s="8"/>
      <c r="T30" s="34">
        <v>596701</v>
      </c>
      <c r="U30" s="13">
        <f t="shared" si="1"/>
        <v>596701</v>
      </c>
      <c r="V30" s="14">
        <v>375874</v>
      </c>
      <c r="W30" s="14">
        <v>131368</v>
      </c>
      <c r="X30" s="14">
        <v>89459</v>
      </c>
      <c r="Y30" s="86"/>
      <c r="Z30" s="13">
        <v>755065</v>
      </c>
      <c r="AA30" s="13">
        <f t="shared" si="2"/>
        <v>792780</v>
      </c>
      <c r="AB30" s="14">
        <v>505983</v>
      </c>
      <c r="AC30" s="14">
        <v>176841</v>
      </c>
      <c r="AD30" s="14">
        <v>109956</v>
      </c>
      <c r="AE30" s="8"/>
    </row>
    <row r="31" spans="1:31" s="9" customFormat="1" ht="25.5" customHeight="1">
      <c r="A31" s="5" t="s">
        <v>32</v>
      </c>
      <c r="B31" s="6" t="s">
        <v>61</v>
      </c>
      <c r="C31" s="6" t="s">
        <v>12</v>
      </c>
      <c r="D31" s="19">
        <v>691135</v>
      </c>
      <c r="E31" s="38" t="s">
        <v>13</v>
      </c>
      <c r="F31" s="46" t="s">
        <v>64</v>
      </c>
      <c r="G31" s="49">
        <v>35540613</v>
      </c>
      <c r="H31" s="20" t="s">
        <v>63</v>
      </c>
      <c r="I31" s="6" t="s">
        <v>64</v>
      </c>
      <c r="J31" s="6" t="s">
        <v>71</v>
      </c>
      <c r="K31" s="24" t="s">
        <v>72</v>
      </c>
      <c r="L31" s="20" t="s">
        <v>73</v>
      </c>
      <c r="M31" s="7" t="s">
        <v>27</v>
      </c>
      <c r="N31" s="13">
        <v>1016727</v>
      </c>
      <c r="O31" s="13">
        <f t="shared" si="0"/>
        <v>1098174</v>
      </c>
      <c r="P31" s="14">
        <v>712213</v>
      </c>
      <c r="Q31" s="14">
        <v>248919</v>
      </c>
      <c r="R31" s="14">
        <v>137042</v>
      </c>
      <c r="S31" s="8"/>
      <c r="T31" s="34">
        <v>1080961</v>
      </c>
      <c r="U31" s="13">
        <f t="shared" si="1"/>
        <v>1080961</v>
      </c>
      <c r="V31" s="14">
        <v>680351</v>
      </c>
      <c r="W31" s="14">
        <v>237783</v>
      </c>
      <c r="X31" s="14">
        <v>162827</v>
      </c>
      <c r="Y31" s="86"/>
      <c r="Z31" s="13">
        <v>998232</v>
      </c>
      <c r="AA31" s="13">
        <f t="shared" si="2"/>
        <v>1168317</v>
      </c>
      <c r="AB31" s="14">
        <v>741567</v>
      </c>
      <c r="AC31" s="14">
        <v>259178</v>
      </c>
      <c r="AD31" s="14">
        <v>167572</v>
      </c>
      <c r="AE31" s="8"/>
    </row>
    <row r="32" spans="1:31" s="9" customFormat="1" ht="25.5" customHeight="1">
      <c r="A32" s="5" t="s">
        <v>32</v>
      </c>
      <c r="B32" s="6" t="s">
        <v>61</v>
      </c>
      <c r="C32" s="6" t="s">
        <v>12</v>
      </c>
      <c r="D32" s="19">
        <v>691135</v>
      </c>
      <c r="E32" s="38" t="s">
        <v>13</v>
      </c>
      <c r="F32" s="46" t="s">
        <v>64</v>
      </c>
      <c r="G32" s="49">
        <v>35546123</v>
      </c>
      <c r="H32" s="20" t="s">
        <v>63</v>
      </c>
      <c r="I32" s="6" t="s">
        <v>64</v>
      </c>
      <c r="J32" s="6" t="s">
        <v>39</v>
      </c>
      <c r="K32" s="24" t="s">
        <v>40</v>
      </c>
      <c r="L32" s="20" t="s">
        <v>41</v>
      </c>
      <c r="M32" s="7" t="s">
        <v>7</v>
      </c>
      <c r="N32" s="13">
        <v>1154546</v>
      </c>
      <c r="O32" s="13">
        <f t="shared" si="0"/>
        <v>1105056</v>
      </c>
      <c r="P32" s="14">
        <v>715934</v>
      </c>
      <c r="Q32" s="14">
        <v>250219</v>
      </c>
      <c r="R32" s="14">
        <v>138903</v>
      </c>
      <c r="S32" s="8"/>
      <c r="T32" s="34">
        <v>938052</v>
      </c>
      <c r="U32" s="13">
        <f t="shared" si="1"/>
        <v>938052</v>
      </c>
      <c r="V32" s="14">
        <v>593787</v>
      </c>
      <c r="W32" s="14">
        <v>207528</v>
      </c>
      <c r="X32" s="14">
        <v>136737</v>
      </c>
      <c r="Y32" s="86"/>
      <c r="Z32" s="13">
        <v>1161566</v>
      </c>
      <c r="AA32" s="13">
        <f t="shared" si="2"/>
        <v>1192621</v>
      </c>
      <c r="AB32" s="14">
        <v>766205</v>
      </c>
      <c r="AC32" s="14">
        <v>267789</v>
      </c>
      <c r="AD32" s="14">
        <v>158627</v>
      </c>
      <c r="AE32" s="8"/>
    </row>
    <row r="33" spans="1:31" s="9" customFormat="1" ht="25.5" customHeight="1">
      <c r="A33" s="5" t="s">
        <v>32</v>
      </c>
      <c r="B33" s="6" t="s">
        <v>61</v>
      </c>
      <c r="C33" s="6" t="s">
        <v>12</v>
      </c>
      <c r="D33" s="19">
        <v>691135</v>
      </c>
      <c r="E33" s="38" t="s">
        <v>13</v>
      </c>
      <c r="F33" s="46" t="s">
        <v>64</v>
      </c>
      <c r="G33" s="49">
        <v>35542616</v>
      </c>
      <c r="H33" s="20" t="s">
        <v>76</v>
      </c>
      <c r="I33" s="6" t="s">
        <v>64</v>
      </c>
      <c r="J33" s="6" t="s">
        <v>39</v>
      </c>
      <c r="K33" s="24" t="s">
        <v>68</v>
      </c>
      <c r="L33" s="20" t="s">
        <v>66</v>
      </c>
      <c r="M33" s="7" t="s">
        <v>0</v>
      </c>
      <c r="N33" s="13">
        <v>1078328</v>
      </c>
      <c r="O33" s="13">
        <f t="shared" si="0"/>
        <v>1110125</v>
      </c>
      <c r="P33" s="14">
        <v>724139</v>
      </c>
      <c r="Q33" s="14">
        <v>253086</v>
      </c>
      <c r="R33" s="14">
        <v>132900</v>
      </c>
      <c r="S33" s="8"/>
      <c r="T33" s="34">
        <v>1060195</v>
      </c>
      <c r="U33" s="13">
        <f t="shared" si="1"/>
        <v>1060195</v>
      </c>
      <c r="V33" s="14">
        <v>666835</v>
      </c>
      <c r="W33" s="14">
        <v>233059</v>
      </c>
      <c r="X33" s="14">
        <v>160301</v>
      </c>
      <c r="Y33" s="86"/>
      <c r="Z33" s="13">
        <v>1068117</v>
      </c>
      <c r="AA33" s="13">
        <f t="shared" si="2"/>
        <v>1172574</v>
      </c>
      <c r="AB33" s="14">
        <v>757531</v>
      </c>
      <c r="AC33" s="14">
        <v>264757</v>
      </c>
      <c r="AD33" s="14">
        <v>150286</v>
      </c>
      <c r="AE33" s="8"/>
    </row>
    <row r="34" spans="1:31" s="9" customFormat="1" ht="25.5" customHeight="1">
      <c r="A34" s="5" t="s">
        <v>32</v>
      </c>
      <c r="B34" s="6" t="s">
        <v>61</v>
      </c>
      <c r="C34" s="6" t="s">
        <v>12</v>
      </c>
      <c r="D34" s="19">
        <v>691135</v>
      </c>
      <c r="E34" s="38" t="s">
        <v>13</v>
      </c>
      <c r="F34" s="46" t="s">
        <v>64</v>
      </c>
      <c r="G34" s="49">
        <v>35542888</v>
      </c>
      <c r="H34" s="20" t="s">
        <v>63</v>
      </c>
      <c r="I34" s="6" t="s">
        <v>64</v>
      </c>
      <c r="J34" s="6" t="s">
        <v>71</v>
      </c>
      <c r="K34" s="24" t="s">
        <v>40</v>
      </c>
      <c r="L34" s="20" t="s">
        <v>73</v>
      </c>
      <c r="M34" s="7" t="s">
        <v>65</v>
      </c>
      <c r="N34" s="13">
        <v>398032</v>
      </c>
      <c r="O34" s="13">
        <f t="shared" si="0"/>
        <v>493283</v>
      </c>
      <c r="P34" s="14">
        <v>317839</v>
      </c>
      <c r="Q34" s="14">
        <v>111085</v>
      </c>
      <c r="R34" s="14">
        <v>64359</v>
      </c>
      <c r="S34" s="8"/>
      <c r="T34" s="34">
        <v>457708</v>
      </c>
      <c r="U34" s="13">
        <f t="shared" si="1"/>
        <v>457708</v>
      </c>
      <c r="V34" s="14">
        <v>288925</v>
      </c>
      <c r="W34" s="14">
        <v>100979</v>
      </c>
      <c r="X34" s="14">
        <v>67804</v>
      </c>
      <c r="Y34" s="86"/>
      <c r="Z34" s="13">
        <v>397361</v>
      </c>
      <c r="AA34" s="13">
        <f t="shared" si="2"/>
        <v>545041</v>
      </c>
      <c r="AB34" s="14">
        <v>335174</v>
      </c>
      <c r="AC34" s="14">
        <v>117143</v>
      </c>
      <c r="AD34" s="14">
        <v>92724</v>
      </c>
      <c r="AE34" s="8"/>
    </row>
    <row r="35" spans="1:31" s="9" customFormat="1" ht="25.5" customHeight="1">
      <c r="A35" s="5" t="s">
        <v>32</v>
      </c>
      <c r="B35" s="6" t="s">
        <v>61</v>
      </c>
      <c r="C35" s="6" t="s">
        <v>12</v>
      </c>
      <c r="D35" s="19">
        <v>691135</v>
      </c>
      <c r="E35" s="38" t="s">
        <v>13</v>
      </c>
      <c r="F35" s="46" t="s">
        <v>64</v>
      </c>
      <c r="G35" s="49">
        <v>31263071</v>
      </c>
      <c r="H35" s="20" t="s">
        <v>63</v>
      </c>
      <c r="I35" s="6" t="s">
        <v>64</v>
      </c>
      <c r="J35" s="6" t="s">
        <v>71</v>
      </c>
      <c r="K35" s="24" t="s">
        <v>40</v>
      </c>
      <c r="L35" s="20" t="s">
        <v>73</v>
      </c>
      <c r="M35" s="7" t="s">
        <v>70</v>
      </c>
      <c r="N35" s="13">
        <v>556510</v>
      </c>
      <c r="O35" s="13">
        <f t="shared" si="0"/>
        <v>627759</v>
      </c>
      <c r="P35" s="14">
        <v>410611</v>
      </c>
      <c r="Q35" s="14">
        <v>143508</v>
      </c>
      <c r="R35" s="14">
        <v>73640</v>
      </c>
      <c r="S35" s="8"/>
      <c r="T35" s="34">
        <v>473568</v>
      </c>
      <c r="U35" s="13">
        <f t="shared" si="1"/>
        <v>473568</v>
      </c>
      <c r="V35" s="14">
        <v>302239</v>
      </c>
      <c r="W35" s="14">
        <v>105633</v>
      </c>
      <c r="X35" s="14">
        <v>65696</v>
      </c>
      <c r="Y35" s="86"/>
      <c r="Z35" s="13">
        <v>582295</v>
      </c>
      <c r="AA35" s="13">
        <f t="shared" si="2"/>
        <v>681895</v>
      </c>
      <c r="AB35" s="14">
        <v>444368</v>
      </c>
      <c r="AC35" s="14">
        <v>155307</v>
      </c>
      <c r="AD35" s="14">
        <v>82220</v>
      </c>
      <c r="AE35" s="8"/>
    </row>
    <row r="36" spans="1:31" s="9" customFormat="1" ht="25.5" customHeight="1">
      <c r="A36" s="16" t="s">
        <v>32</v>
      </c>
      <c r="B36" s="17" t="s">
        <v>61</v>
      </c>
      <c r="C36" s="6" t="s">
        <v>12</v>
      </c>
      <c r="D36" s="19">
        <v>691135</v>
      </c>
      <c r="E36" s="38" t="s">
        <v>13</v>
      </c>
      <c r="F36" s="46" t="s">
        <v>64</v>
      </c>
      <c r="G36" s="49">
        <v>42107652</v>
      </c>
      <c r="H36" s="20" t="s">
        <v>62</v>
      </c>
      <c r="I36" s="6" t="s">
        <v>64</v>
      </c>
      <c r="J36" s="6" t="s">
        <v>71</v>
      </c>
      <c r="K36" s="25" t="s">
        <v>20</v>
      </c>
      <c r="L36" s="28" t="s">
        <v>73</v>
      </c>
      <c r="M36" s="7" t="s">
        <v>9</v>
      </c>
      <c r="N36" s="14">
        <v>461227</v>
      </c>
      <c r="O36" s="14">
        <f>SUM(P36:S36)</f>
        <v>420277</v>
      </c>
      <c r="P36" s="14">
        <v>270090</v>
      </c>
      <c r="Q36" s="14">
        <v>94397</v>
      </c>
      <c r="R36" s="14">
        <v>55790</v>
      </c>
      <c r="S36" s="8"/>
      <c r="T36" s="35">
        <v>368866</v>
      </c>
      <c r="U36" s="14">
        <f>SUM(V36:Y36)</f>
        <v>368866</v>
      </c>
      <c r="V36" s="14">
        <v>233271</v>
      </c>
      <c r="W36" s="14">
        <v>81528</v>
      </c>
      <c r="X36" s="14">
        <v>54067</v>
      </c>
      <c r="Y36" s="86"/>
      <c r="Z36" s="14">
        <v>465921</v>
      </c>
      <c r="AA36" s="14">
        <f>SUM(AB36:AE36)</f>
        <v>449176</v>
      </c>
      <c r="AB36" s="14">
        <v>287370</v>
      </c>
      <c r="AC36" s="14">
        <v>100436</v>
      </c>
      <c r="AD36" s="14">
        <v>61370</v>
      </c>
      <c r="AE36" s="8"/>
    </row>
    <row r="37" spans="1:31" s="9" customFormat="1" ht="25.5" customHeight="1" thickBot="1">
      <c r="A37" s="16"/>
      <c r="B37" s="31"/>
      <c r="C37" s="31"/>
      <c r="D37" s="32"/>
      <c r="E37" s="39"/>
      <c r="F37" s="47"/>
      <c r="G37" s="50"/>
      <c r="H37" s="40"/>
      <c r="I37" s="42"/>
      <c r="J37" s="42"/>
      <c r="K37" s="41"/>
      <c r="L37" s="75" t="s">
        <v>82</v>
      </c>
      <c r="M37" s="76"/>
      <c r="N37" s="43"/>
      <c r="O37" s="43">
        <v>96081</v>
      </c>
      <c r="P37" s="68">
        <v>96081</v>
      </c>
      <c r="Q37" s="69"/>
      <c r="R37" s="43"/>
      <c r="S37" s="44"/>
      <c r="T37" s="36"/>
      <c r="U37" s="33"/>
      <c r="V37" s="33"/>
      <c r="W37" s="33"/>
      <c r="X37" s="33"/>
      <c r="Y37" s="87"/>
      <c r="Z37" s="43"/>
      <c r="AA37" s="43"/>
      <c r="AB37" s="68"/>
      <c r="AC37" s="69"/>
      <c r="AD37" s="43"/>
      <c r="AE37" s="44"/>
    </row>
    <row r="39" spans="15:31" ht="15">
      <c r="O39" s="3"/>
      <c r="P39" s="3"/>
      <c r="Q39" s="3"/>
      <c r="R39" s="3"/>
      <c r="S39" s="3"/>
      <c r="Z39" s="3"/>
      <c r="AA39" s="3"/>
      <c r="AB39" s="3"/>
      <c r="AC39" s="3"/>
      <c r="AD39" s="3"/>
      <c r="AE39" s="3"/>
    </row>
    <row r="41" ht="15">
      <c r="AC41" s="3"/>
    </row>
  </sheetData>
  <sheetProtection/>
  <autoFilter ref="A2:M37"/>
  <mergeCells count="22">
    <mergeCell ref="Z1:Z2"/>
    <mergeCell ref="AA1:AE1"/>
    <mergeCell ref="AB37:AC37"/>
    <mergeCell ref="P37:Q37"/>
    <mergeCell ref="A1:A2"/>
    <mergeCell ref="J1:J2"/>
    <mergeCell ref="I1:I2"/>
    <mergeCell ref="H1:H2"/>
    <mergeCell ref="G1:G2"/>
    <mergeCell ref="B1:B2"/>
    <mergeCell ref="F1:F2"/>
    <mergeCell ref="E1:E2"/>
    <mergeCell ref="L37:M37"/>
    <mergeCell ref="T1:T2"/>
    <mergeCell ref="U1:Y1"/>
    <mergeCell ref="K1:K2"/>
    <mergeCell ref="D1:D2"/>
    <mergeCell ref="C1:C2"/>
    <mergeCell ref="O1:S1"/>
    <mergeCell ref="N1:N2"/>
    <mergeCell ref="M1:M2"/>
    <mergeCell ref="L1:L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Výpočet normatívov 2013</dc:title>
  <dc:subject/>
  <dc:creator>jana.dudikova</dc:creator>
  <cp:keywords>normativy</cp:keywords>
  <dc:description>použité minuloročné údaje pre CŠPP, upravené objemy pre niektoré zariadenia, opravená prax v SOS04 na 80%</dc:description>
  <cp:lastModifiedBy>Ing. Iveta Grilliová</cp:lastModifiedBy>
  <cp:lastPrinted>2014-01-22T15:48:32Z</cp:lastPrinted>
  <dcterms:created xsi:type="dcterms:W3CDTF">2008-11-05T07:30:49Z</dcterms:created>
  <dcterms:modified xsi:type="dcterms:W3CDTF">2022-01-10T09:16:46Z</dcterms:modified>
  <cp:category/>
  <cp:version/>
  <cp:contentType/>
  <cp:contentStatus/>
</cp:coreProperties>
</file>