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 hidePivotFieldList="1"/>
  <bookViews>
    <workbookView xWindow="0" yWindow="195" windowWidth="15450" windowHeight="11520" activeTab="0"/>
  </bookViews>
  <sheets>
    <sheet name="rozpočet 2021" sheetId="1" r:id="rId1"/>
  </sheets>
  <definedNames>
    <definedName name="_kpt10">#REF!</definedName>
    <definedName name="_kpt11">#REF!</definedName>
    <definedName name="_kpt12">#REF!</definedName>
    <definedName name="_kpt7">#REF!</definedName>
    <definedName name="_kpt8">#REF!</definedName>
    <definedName name="_kpt9">#REF!</definedName>
    <definedName name="DoplnkoveKoeficienty">#REF!</definedName>
    <definedName name="k2r">#REF!</definedName>
    <definedName name="kbs">#REF!</definedName>
    <definedName name="kcspp1">#REF!</definedName>
    <definedName name="kcspp2">#REF!</definedName>
    <definedName name="kcspp3">#REF!</definedName>
    <definedName name="kcspp4">#REF!</definedName>
    <definedName name="kcvj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r">#REF!</definedName>
    <definedName name="KoefTeplo">#REF!</definedName>
    <definedName name="KoefVelkost">#REF!</definedName>
    <definedName name="kos">#REF!</definedName>
    <definedName name="kprax60">#REF!</definedName>
    <definedName name="kprax80">#REF!</definedName>
    <definedName name="krvp1">#REF!</definedName>
    <definedName name="krvp2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fullCalcOnLoad="1"/>
</workbook>
</file>

<file path=xl/sharedStrings.xml><?xml version="1.0" encoding="utf-8"?>
<sst xmlns="http://schemas.openxmlformats.org/spreadsheetml/2006/main" count="552" uniqueCount="205">
  <si>
    <t>C19</t>
  </si>
  <si>
    <t>Spišská katolícka charita</t>
  </si>
  <si>
    <t>Špeciálna základná škola sv. Maximiliána Mária Kolbeho</t>
  </si>
  <si>
    <t>Praktická škola sv. Maximiliána Mária Kolbeho</t>
  </si>
  <si>
    <t>GYM</t>
  </si>
  <si>
    <t>SPOU</t>
  </si>
  <si>
    <t>C37</t>
  </si>
  <si>
    <t>Užský seniorský úrad Reformovanej cirkvi na Slovensku</t>
  </si>
  <si>
    <t>Cirkevná základná škola reformovanej kresťanskej cirkvi s vyučovacím jazykom maďarským</t>
  </si>
  <si>
    <t>076 72</t>
  </si>
  <si>
    <t>Vojany</t>
  </si>
  <si>
    <t>Elektrárenská 50</t>
  </si>
  <si>
    <t>040 13</t>
  </si>
  <si>
    <t>Juhoslovanská 2</t>
  </si>
  <si>
    <t>C36</t>
  </si>
  <si>
    <t>Reformovaná kresťanská cirkev na Slovensku, Cirkevný zbor Rožňava</t>
  </si>
  <si>
    <t>Katolícka základná škola sv. Jána Nepomuckého</t>
  </si>
  <si>
    <t>Kósu-Schoppera 22</t>
  </si>
  <si>
    <t>SZS</t>
  </si>
  <si>
    <t>ZS</t>
  </si>
  <si>
    <t>089 01</t>
  </si>
  <si>
    <t>Sovietskych hrdinov 80</t>
  </si>
  <si>
    <t>080 01</t>
  </si>
  <si>
    <t>Duklianska 16</t>
  </si>
  <si>
    <t>080 05</t>
  </si>
  <si>
    <t>Solivarská 49</t>
  </si>
  <si>
    <t>078 01</t>
  </si>
  <si>
    <t>Sečovce</t>
  </si>
  <si>
    <t>Cirkevná základná škola s materskou školou sv. Michala Archanjela</t>
  </si>
  <si>
    <t>076 16</t>
  </si>
  <si>
    <t>Stanča</t>
  </si>
  <si>
    <t>Cirkevná základná škola sv. Martina</t>
  </si>
  <si>
    <t>Radatice</t>
  </si>
  <si>
    <t>069 01</t>
  </si>
  <si>
    <t>Švermova 10</t>
  </si>
  <si>
    <t>082 61</t>
  </si>
  <si>
    <t>Ražňany</t>
  </si>
  <si>
    <t>C45</t>
  </si>
  <si>
    <t>Tehliarska 2</t>
  </si>
  <si>
    <t>Cirkevná spojená škola</t>
  </si>
  <si>
    <t>Duchnovičova 24</t>
  </si>
  <si>
    <t>Cirkevná základná škola s materskou školou sv. Petra a Pavla</t>
  </si>
  <si>
    <t>067 81</t>
  </si>
  <si>
    <t>Belá nad Cirochou</t>
  </si>
  <si>
    <t>Komenského 64/17</t>
  </si>
  <si>
    <t>Cirkevná základná škola s materskou školou sv. Faustíny</t>
  </si>
  <si>
    <t>093 02</t>
  </si>
  <si>
    <t>Hencovce</t>
  </si>
  <si>
    <t>Sládkovičova 1994</t>
  </si>
  <si>
    <t>Košice IV</t>
  </si>
  <si>
    <t>Košice II</t>
  </si>
  <si>
    <t>040 11</t>
  </si>
  <si>
    <t>Košice-Západ</t>
  </si>
  <si>
    <t>Mäsiarska 25</t>
  </si>
  <si>
    <t>Základná škola sv. Cyrila a Metoda</t>
  </si>
  <si>
    <t>Bernolákova 18</t>
  </si>
  <si>
    <t>Cirkevná základná škola sv. Michala</t>
  </si>
  <si>
    <t>Kendice</t>
  </si>
  <si>
    <t>Košice III</t>
  </si>
  <si>
    <t>040 22</t>
  </si>
  <si>
    <t>Košice-Dargovských hrdinov</t>
  </si>
  <si>
    <t>Základná škola s materskou školou sv. Marka Križina</t>
  </si>
  <si>
    <t>040 18</t>
  </si>
  <si>
    <t>Košice-Krásna</t>
  </si>
  <si>
    <t>Rehoľná 2</t>
  </si>
  <si>
    <t>C05</t>
  </si>
  <si>
    <t>Rímskokatolícka cirkev Biskupstvo Rožňava</t>
  </si>
  <si>
    <t>Cirkevná základná škola sv. Jána Bosca</t>
  </si>
  <si>
    <t>T. G. Masaryka 9</t>
  </si>
  <si>
    <t>048 01</t>
  </si>
  <si>
    <t>052 01</t>
  </si>
  <si>
    <t>075 01</t>
  </si>
  <si>
    <t>071 01</t>
  </si>
  <si>
    <t>Volgogradská 2</t>
  </si>
  <si>
    <t>Cirkevná základná škola sv. Jána Krstiteľa</t>
  </si>
  <si>
    <t>9. mája 7</t>
  </si>
  <si>
    <t>Cirkevná základná škola sv. Petra a Pavla</t>
  </si>
  <si>
    <t>Hrnčiarska 795/61</t>
  </si>
  <si>
    <t>Cirkevné gymnázium sv. Jána Krstiteľa</t>
  </si>
  <si>
    <t>M. R. Štefánika 9</t>
  </si>
  <si>
    <t>Gymnázium sv. Moniky</t>
  </si>
  <si>
    <t>Tarasa Ševčenka 1</t>
  </si>
  <si>
    <t>Snina</t>
  </si>
  <si>
    <t>044 02</t>
  </si>
  <si>
    <t>Dvorníky - Včeláre</t>
  </si>
  <si>
    <t>082 01</t>
  </si>
  <si>
    <t>C03</t>
  </si>
  <si>
    <t>Rímskokatolícka cirkev, Arcibiskupstvo Košice</t>
  </si>
  <si>
    <t>085 27</t>
  </si>
  <si>
    <t>Jiráskova 5</t>
  </si>
  <si>
    <t>BB</t>
  </si>
  <si>
    <t>Humenné</t>
  </si>
  <si>
    <t>Rožňava</t>
  </si>
  <si>
    <t>066 01</t>
  </si>
  <si>
    <t>091 01</t>
  </si>
  <si>
    <t>075 41</t>
  </si>
  <si>
    <t>Komenského 1963/10</t>
  </si>
  <si>
    <t>Kollárova 17</t>
  </si>
  <si>
    <t>083 01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</si>
  <si>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</si>
  <si>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</si>
  <si>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</si>
  <si>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</si>
  <si>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</si>
  <si>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</si>
  <si>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</si>
  <si>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</si>
  <si>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</si>
  <si>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</si>
  <si>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</si>
  <si>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</si>
  <si>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C</t>
  </si>
  <si>
    <t>Spišská Nová Ves</t>
  </si>
  <si>
    <t>PO</t>
  </si>
  <si>
    <t>Bardejov</t>
  </si>
  <si>
    <t>Stropkov</t>
  </si>
  <si>
    <t>082 42</t>
  </si>
  <si>
    <t>KE</t>
  </si>
  <si>
    <t>Košice - okolie</t>
  </si>
  <si>
    <t>Trebišov</t>
  </si>
  <si>
    <t>Michalovce</t>
  </si>
  <si>
    <t>Svidník</t>
  </si>
  <si>
    <t>Gymnázium sv. Edity Steinovej</t>
  </si>
  <si>
    <t>Charkovská 1</t>
  </si>
  <si>
    <t>Čordákova 50</t>
  </si>
  <si>
    <t>C08</t>
  </si>
  <si>
    <t>Gréckokatolícka eparchia Košice</t>
  </si>
  <si>
    <t>085 01</t>
  </si>
  <si>
    <t>Prešov</t>
  </si>
  <si>
    <t>Lučenec</t>
  </si>
  <si>
    <t>Vranov nad Topľou</t>
  </si>
  <si>
    <t>Sabinov</t>
  </si>
  <si>
    <t>984 01</t>
  </si>
  <si>
    <t>Košice I</t>
  </si>
  <si>
    <t>040 01</t>
  </si>
  <si>
    <t>Košice-Staré Mesto</t>
  </si>
  <si>
    <t>Katolícka stredná pedagogická škola svätého Cyrila a Metoda</t>
  </si>
  <si>
    <t>Stredná zdravotnícka škola milosrdného Samaritána</t>
  </si>
  <si>
    <t>Cirkevná stredná odborná škola sv. Jozafáta</t>
  </si>
  <si>
    <t>Gaštanova ul. č. 11</t>
  </si>
  <si>
    <t>Majer 5</t>
  </si>
  <si>
    <t>Kendice 424</t>
  </si>
  <si>
    <t>Cirkevná základná škola s materskou školou sv. Gorazda</t>
  </si>
  <si>
    <t>Radatice 199</t>
  </si>
  <si>
    <t>Cirkevná základná škola sv. Demetera</t>
  </si>
  <si>
    <t>Základná škola Reformovanej kresťanskej cirkvi s VJM - Rozsnyói Református Egyházkozség Alapiskolája</t>
  </si>
  <si>
    <t>Kozmonautov 2</t>
  </si>
  <si>
    <t>Kategória</t>
  </si>
  <si>
    <t>Hlavná 137</t>
  </si>
  <si>
    <t>Michalovsko-košická pravoslávna eparchia v Michalovciach</t>
  </si>
  <si>
    <t>Stredná odborná škola sv. Cyrila a Metoda</t>
  </si>
  <si>
    <t>Cirkevná základná škola sv. Štefana - Szent István Egyházi Alapiskola</t>
  </si>
  <si>
    <t>Južná trieda 48</t>
  </si>
  <si>
    <t>C71</t>
  </si>
  <si>
    <t>Rád premonštrátov - Opátstvo Jasov</t>
  </si>
  <si>
    <t>Premonštrátske gymnázium</t>
  </si>
  <si>
    <t>Kováčská 28</t>
  </si>
  <si>
    <t>Bežné výdavky celkom                                        (600)</t>
  </si>
  <si>
    <t>Tovary a služby                                    (630)</t>
  </si>
  <si>
    <t>Bežné transfery (640)</t>
  </si>
  <si>
    <t>Gymnázium sv. Cyrila a Metoda</t>
  </si>
  <si>
    <t>GYM, GYM8</t>
  </si>
  <si>
    <t>Základná škola sv. košických mučeníkov</t>
  </si>
  <si>
    <t>Gymnázium sv. košických mučeníkov</t>
  </si>
  <si>
    <t>SOS02, SOS12</t>
  </si>
  <si>
    <t>Gym, GYM8</t>
  </si>
  <si>
    <t>Gymnázium sv. Mikuláša</t>
  </si>
  <si>
    <t>Základná škola sv. Mikuláša</t>
  </si>
  <si>
    <t>Ražňany 240</t>
  </si>
  <si>
    <t>Cirkevná základná škola sv. Cyrila a Metoda</t>
  </si>
  <si>
    <t>Gymnázium sv. Jána Bosca</t>
  </si>
  <si>
    <t>Cirkevná základná škola škola sv. Dominika Savia</t>
  </si>
  <si>
    <t>Nám. J. Pavla II. 827/26</t>
  </si>
  <si>
    <t>Gymnázium sv. Františka z Assisi</t>
  </si>
  <si>
    <t>Cirkevná základná škola sv. Egídia</t>
  </si>
  <si>
    <t>Bardejov - Dlhá Lúka</t>
  </si>
  <si>
    <t>Cirkevná základná škola  Jána Pavla II.</t>
  </si>
  <si>
    <t>Košice</t>
  </si>
  <si>
    <t>Stredná zdravotnícka škola sv. Alžbety</t>
  </si>
  <si>
    <t xml:space="preserve"> Dvorníky 88</t>
  </si>
  <si>
    <t>SOS02, SOS03</t>
  </si>
  <si>
    <t xml:space="preserve">SOS01,SOS04,SOS05,SOS09,SOS11,SOS13,SOS14,SOS15 </t>
  </si>
  <si>
    <t>SOS05,SOS06,SOS09,SOS11,SOS13</t>
  </si>
  <si>
    <t>Mzdy               (610)</t>
  </si>
  <si>
    <t>Gorkého 55</t>
  </si>
  <si>
    <t>Zriaďovateľom rozpísaný schválený rozpočet v Eurách</t>
  </si>
  <si>
    <t xml:space="preserve">Cirkevná základná škola blahoslavenej Sáry Salkaházi s vyučovacím jazykom maďarským </t>
  </si>
  <si>
    <t xml:space="preserve">Gymnázium blahoslavenej Sáry Salkaházi s vyučovacím jazykom maďarským </t>
  </si>
  <si>
    <t>045 01</t>
  </si>
  <si>
    <t>Moldava nad Bodvou</t>
  </si>
  <si>
    <t>Československej armády 15</t>
  </si>
  <si>
    <t xml:space="preserve">Nerozpísaná rezerva </t>
  </si>
  <si>
    <t>Nerozpísaná rezerva</t>
  </si>
  <si>
    <t>Odvody do poistných                    fondov                    (620)</t>
  </si>
  <si>
    <t>C26</t>
  </si>
  <si>
    <t>Cirkevný zbor Evanjelickej cirkvi a. v. na Slovensku Rožňava</t>
  </si>
  <si>
    <t>Evanjelická cirkevná základná škola</t>
  </si>
  <si>
    <t>Zeleného stromu 14</t>
  </si>
  <si>
    <t>Cirkevná základná škola s materkou školou sv. Gorazda</t>
  </si>
  <si>
    <r>
      <t xml:space="preserve">Schválený rozpočet    2021              (v 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>)</t>
    </r>
  </si>
  <si>
    <t>Cirkevná základná  škola s materskou školou sv. Juraja</t>
  </si>
  <si>
    <t>Upravený rozpočet 2021                                 (v €)</t>
  </si>
  <si>
    <t>Zriaďovateľom rozpísaný upravený rozpočet v Eurách</t>
  </si>
  <si>
    <t>Mzdy                    (610)</t>
  </si>
  <si>
    <t>Odvody do poistných fondov (620)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</si>
</sst>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  <numFmt numFmtId="181" formatCode="0.0000"/>
    <numFmt numFmtId="182" formatCode="0.000"/>
    <numFmt numFmtId="183" formatCode="_-* #,##0.000\ _S_k_-;\-* #,##0.000\ _S_k_-;_-* &quot;-&quot;??\ _S_k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4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4" fillId="0" borderId="0" xfId="47">
      <alignment/>
      <protection/>
    </xf>
    <xf numFmtId="0" fontId="24" fillId="0" borderId="0" xfId="47" applyFill="1">
      <alignment/>
      <protection/>
    </xf>
    <xf numFmtId="3" fontId="24" fillId="0" borderId="0" xfId="47" applyNumberFormat="1" applyFill="1">
      <alignment/>
      <protection/>
    </xf>
    <xf numFmtId="0" fontId="33" fillId="0" borderId="10" xfId="47" applyFont="1" applyFill="1" applyBorder="1" applyAlignment="1">
      <alignment vertical="center"/>
      <protection/>
    </xf>
    <xf numFmtId="0" fontId="33" fillId="0" borderId="0" xfId="47" applyFont="1" applyFill="1">
      <alignment/>
      <protection/>
    </xf>
    <xf numFmtId="0" fontId="33" fillId="0" borderId="11" xfId="47" applyFont="1" applyFill="1" applyBorder="1" applyAlignment="1">
      <alignment vertical="center"/>
      <protection/>
    </xf>
    <xf numFmtId="0" fontId="33" fillId="0" borderId="0" xfId="47" applyFont="1">
      <alignment/>
      <protection/>
    </xf>
    <xf numFmtId="0" fontId="33" fillId="0" borderId="12" xfId="47" applyFont="1" applyFill="1" applyBorder="1" applyAlignment="1">
      <alignment vertical="center"/>
      <protection/>
    </xf>
    <xf numFmtId="0" fontId="33" fillId="0" borderId="13" xfId="47" applyFont="1" applyFill="1" applyBorder="1" applyAlignment="1">
      <alignment horizontal="center" vertical="center"/>
      <protection/>
    </xf>
    <xf numFmtId="0" fontId="33" fillId="0" borderId="10" xfId="47" applyFont="1" applyFill="1" applyBorder="1" applyAlignment="1">
      <alignment horizontal="center" vertical="center"/>
      <protection/>
    </xf>
    <xf numFmtId="0" fontId="33" fillId="0" borderId="14" xfId="47" applyFont="1" applyFill="1" applyBorder="1" applyAlignment="1">
      <alignment horizontal="center" vertical="center"/>
      <protection/>
    </xf>
    <xf numFmtId="0" fontId="33" fillId="0" borderId="11" xfId="47" applyFont="1" applyFill="1" applyBorder="1" applyAlignment="1">
      <alignment horizontal="center" vertical="center"/>
      <protection/>
    </xf>
    <xf numFmtId="0" fontId="33" fillId="0" borderId="12" xfId="47" applyFont="1" applyFill="1" applyBorder="1" applyAlignment="1">
      <alignment horizontal="center" vertical="center"/>
      <protection/>
    </xf>
    <xf numFmtId="0" fontId="33" fillId="0" borderId="11" xfId="47" applyFont="1" applyFill="1" applyBorder="1" applyAlignment="1">
      <alignment vertical="center" wrapText="1"/>
      <protection/>
    </xf>
    <xf numFmtId="0" fontId="33" fillId="0" borderId="14" xfId="47" applyFont="1" applyFill="1" applyBorder="1" applyAlignment="1">
      <alignment horizontal="center" vertical="center" wrapText="1"/>
      <protection/>
    </xf>
    <xf numFmtId="0" fontId="23" fillId="0" borderId="14" xfId="47" applyFont="1" applyFill="1" applyBorder="1" applyAlignment="1">
      <alignment horizontal="center" vertical="center" wrapText="1"/>
      <protection/>
    </xf>
    <xf numFmtId="0" fontId="23" fillId="0" borderId="11" xfId="47" applyFont="1" applyFill="1" applyBorder="1" applyAlignment="1">
      <alignment horizontal="center" vertical="center"/>
      <protection/>
    </xf>
    <xf numFmtId="0" fontId="23" fillId="0" borderId="11" xfId="47" applyFont="1" applyFill="1" applyBorder="1" applyAlignment="1">
      <alignment vertical="center"/>
      <protection/>
    </xf>
    <xf numFmtId="3" fontId="23" fillId="0" borderId="15" xfId="47" applyNumberFormat="1" applyFont="1" applyFill="1" applyBorder="1" applyAlignment="1">
      <alignment vertical="center"/>
      <protection/>
    </xf>
    <xf numFmtId="0" fontId="23" fillId="0" borderId="0" xfId="47" applyFont="1" applyFill="1">
      <alignment/>
      <protection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23" fillId="0" borderId="11" xfId="47" applyNumberFormat="1" applyFont="1" applyFill="1" applyBorder="1" applyAlignment="1">
      <alignment vertical="center"/>
      <protection/>
    </xf>
    <xf numFmtId="3" fontId="23" fillId="0" borderId="12" xfId="47" applyNumberFormat="1" applyFont="1" applyFill="1" applyBorder="1" applyAlignment="1">
      <alignment vertical="center"/>
      <protection/>
    </xf>
    <xf numFmtId="3" fontId="4" fillId="0" borderId="10" xfId="0" applyNumberFormat="1" applyFont="1" applyBorder="1" applyAlignment="1">
      <alignment vertical="center"/>
    </xf>
    <xf numFmtId="3" fontId="4" fillId="33" borderId="12" xfId="52" applyNumberFormat="1" applyFont="1" applyFill="1" applyBorder="1" applyAlignment="1">
      <alignment horizontal="center" vertical="center" wrapText="1"/>
      <protection/>
    </xf>
    <xf numFmtId="3" fontId="23" fillId="0" borderId="10" xfId="47" applyNumberFormat="1" applyFont="1" applyFill="1" applyBorder="1" applyAlignment="1">
      <alignment vertical="center"/>
      <protection/>
    </xf>
    <xf numFmtId="3" fontId="3" fillId="33" borderId="16" xfId="52" applyNumberFormat="1" applyFont="1" applyFill="1" applyBorder="1" applyAlignment="1">
      <alignment horizontal="center" vertical="center" wrapText="1"/>
      <protection/>
    </xf>
    <xf numFmtId="3" fontId="3" fillId="33" borderId="17" xfId="52" applyNumberFormat="1" applyFont="1" applyFill="1" applyBorder="1" applyAlignment="1">
      <alignment horizontal="center" vertical="center" wrapText="1"/>
      <protection/>
    </xf>
    <xf numFmtId="0" fontId="33" fillId="0" borderId="18" xfId="47" applyFont="1" applyFill="1" applyBorder="1" applyAlignment="1">
      <alignment vertical="center"/>
      <protection/>
    </xf>
    <xf numFmtId="0" fontId="33" fillId="0" borderId="19" xfId="47" applyFont="1" applyFill="1" applyBorder="1" applyAlignment="1">
      <alignment vertical="center"/>
      <protection/>
    </xf>
    <xf numFmtId="0" fontId="23" fillId="0" borderId="19" xfId="47" applyFont="1" applyFill="1" applyBorder="1" applyAlignment="1">
      <alignment vertical="center"/>
      <protection/>
    </xf>
    <xf numFmtId="0" fontId="33" fillId="0" borderId="16" xfId="47" applyFont="1" applyFill="1" applyBorder="1" applyAlignment="1">
      <alignment vertical="center"/>
      <protection/>
    </xf>
    <xf numFmtId="3" fontId="33" fillId="0" borderId="13" xfId="47" applyNumberFormat="1" applyFont="1" applyFill="1" applyBorder="1" applyAlignment="1">
      <alignment vertical="center"/>
      <protection/>
    </xf>
    <xf numFmtId="3" fontId="33" fillId="0" borderId="14" xfId="47" applyNumberFormat="1" applyFont="1" applyFill="1" applyBorder="1" applyAlignment="1">
      <alignment vertical="center"/>
      <protection/>
    </xf>
    <xf numFmtId="3" fontId="33" fillId="0" borderId="20" xfId="47" applyNumberFormat="1" applyFont="1" applyFill="1" applyBorder="1" applyAlignment="1">
      <alignment vertical="center"/>
      <protection/>
    </xf>
    <xf numFmtId="3" fontId="33" fillId="0" borderId="19" xfId="47" applyNumberFormat="1" applyFont="1" applyFill="1" applyBorder="1" applyAlignment="1">
      <alignment vertical="center"/>
      <protection/>
    </xf>
    <xf numFmtId="0" fontId="33" fillId="0" borderId="20" xfId="47" applyFont="1" applyFill="1" applyBorder="1" applyAlignment="1">
      <alignment horizontal="center" vertical="center"/>
      <protection/>
    </xf>
    <xf numFmtId="3" fontId="3" fillId="33" borderId="21" xfId="52" applyNumberFormat="1" applyFont="1" applyFill="1" applyBorder="1" applyAlignment="1">
      <alignment horizontal="center" vertical="center" wrapText="1"/>
      <protection/>
    </xf>
    <xf numFmtId="3" fontId="23" fillId="0" borderId="22" xfId="47" applyNumberFormat="1" applyFont="1" applyFill="1" applyBorder="1" applyAlignment="1">
      <alignment vertical="center"/>
      <protection/>
    </xf>
    <xf numFmtId="3" fontId="23" fillId="0" borderId="23" xfId="47" applyNumberFormat="1" applyFont="1" applyFill="1" applyBorder="1" applyAlignment="1">
      <alignment vertical="center"/>
      <protection/>
    </xf>
    <xf numFmtId="3" fontId="23" fillId="0" borderId="17" xfId="47" applyNumberFormat="1" applyFont="1" applyFill="1" applyBorder="1" applyAlignment="1">
      <alignment vertical="center"/>
      <protection/>
    </xf>
    <xf numFmtId="0" fontId="33" fillId="0" borderId="18" xfId="47" applyFont="1" applyFill="1" applyBorder="1" applyAlignment="1">
      <alignment horizontal="center" vertical="center"/>
      <protection/>
    </xf>
    <xf numFmtId="0" fontId="33" fillId="0" borderId="19" xfId="47" applyFont="1" applyFill="1" applyBorder="1" applyAlignment="1">
      <alignment horizontal="center" vertical="center"/>
      <protection/>
    </xf>
    <xf numFmtId="0" fontId="23" fillId="0" borderId="19" xfId="47" applyFont="1" applyFill="1" applyBorder="1" applyAlignment="1">
      <alignment horizontal="center" vertical="center"/>
      <protection/>
    </xf>
    <xf numFmtId="0" fontId="33" fillId="0" borderId="16" xfId="47" applyFont="1" applyFill="1" applyBorder="1" applyAlignment="1">
      <alignment horizontal="center" vertical="center"/>
      <protection/>
    </xf>
    <xf numFmtId="0" fontId="33" fillId="0" borderId="14" xfId="47" applyFont="1" applyFill="1" applyBorder="1" applyAlignment="1">
      <alignment vertical="center" wrapText="1"/>
      <protection/>
    </xf>
    <xf numFmtId="0" fontId="33" fillId="0" borderId="20" xfId="47" applyFont="1" applyFill="1" applyBorder="1" applyAlignment="1">
      <alignment vertical="center" wrapText="1"/>
      <protection/>
    </xf>
    <xf numFmtId="3" fontId="33" fillId="0" borderId="0" xfId="47" applyNumberFormat="1" applyFont="1" applyFill="1">
      <alignment/>
      <protection/>
    </xf>
    <xf numFmtId="3" fontId="33" fillId="0" borderId="0" xfId="47" applyNumberFormat="1" applyFont="1">
      <alignment/>
      <protection/>
    </xf>
    <xf numFmtId="3" fontId="4" fillId="11" borderId="24" xfId="52" applyNumberFormat="1" applyFont="1" applyFill="1" applyBorder="1" applyAlignment="1">
      <alignment horizontal="center" vertical="center" wrapText="1"/>
      <protection/>
    </xf>
    <xf numFmtId="3" fontId="3" fillId="11" borderId="17" xfId="52" applyNumberFormat="1" applyFont="1" applyFill="1" applyBorder="1" applyAlignment="1">
      <alignment horizontal="center" vertical="center" wrapText="1"/>
      <protection/>
    </xf>
    <xf numFmtId="3" fontId="3" fillId="11" borderId="12" xfId="52" applyNumberFormat="1" applyFont="1" applyFill="1" applyBorder="1" applyAlignment="1">
      <alignment horizontal="center" vertical="center" wrapText="1"/>
      <protection/>
    </xf>
    <xf numFmtId="3" fontId="3" fillId="11" borderId="21" xfId="52" applyNumberFormat="1" applyFont="1" applyFill="1" applyBorder="1" applyAlignment="1">
      <alignment horizontal="center" vertical="center" wrapText="1"/>
      <protection/>
    </xf>
    <xf numFmtId="3" fontId="24" fillId="0" borderId="0" xfId="47" applyNumberFormat="1">
      <alignment/>
      <protection/>
    </xf>
    <xf numFmtId="3" fontId="23" fillId="0" borderId="0" xfId="47" applyNumberFormat="1" applyFont="1" applyFill="1">
      <alignment/>
      <protection/>
    </xf>
    <xf numFmtId="3" fontId="3" fillId="34" borderId="25" xfId="0" applyNumberFormat="1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/>
    </xf>
    <xf numFmtId="3" fontId="4" fillId="11" borderId="26" xfId="0" applyNumberFormat="1" applyFont="1" applyFill="1" applyBorder="1" applyAlignment="1">
      <alignment horizontal="center" vertical="center" wrapText="1"/>
    </xf>
    <xf numFmtId="3" fontId="4" fillId="11" borderId="27" xfId="0" applyNumberFormat="1" applyFont="1" applyFill="1" applyBorder="1" applyAlignment="1">
      <alignment horizontal="center" vertical="center" wrapText="1"/>
    </xf>
    <xf numFmtId="3" fontId="4" fillId="11" borderId="28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wrapText="1"/>
    </xf>
    <xf numFmtId="3" fontId="4" fillId="33" borderId="28" xfId="0" applyNumberFormat="1" applyFont="1" applyFill="1" applyBorder="1" applyAlignment="1">
      <alignment horizontal="center" wrapText="1"/>
    </xf>
    <xf numFmtId="0" fontId="41" fillId="12" borderId="29" xfId="47" applyFont="1" applyFill="1" applyBorder="1" applyAlignment="1">
      <alignment horizontal="center" vertical="center" textRotation="90" wrapText="1"/>
      <protection/>
    </xf>
    <xf numFmtId="0" fontId="4" fillId="12" borderId="30" xfId="0" applyFont="1" applyFill="1" applyBorder="1" applyAlignment="1">
      <alignment/>
    </xf>
    <xf numFmtId="3" fontId="3" fillId="35" borderId="31" xfId="0" applyNumberFormat="1" applyFont="1" applyFill="1" applyBorder="1" applyAlignment="1">
      <alignment horizontal="center"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0" fontId="41" fillId="12" borderId="27" xfId="47" applyFont="1" applyFill="1" applyBorder="1" applyAlignment="1">
      <alignment horizontal="center" vertical="center" textRotation="90" wrapText="1"/>
      <protection/>
    </xf>
    <xf numFmtId="0" fontId="4" fillId="12" borderId="12" xfId="0" applyFont="1" applyFill="1" applyBorder="1" applyAlignment="1">
      <alignment/>
    </xf>
    <xf numFmtId="1" fontId="4" fillId="12" borderId="25" xfId="47" applyNumberFormat="1" applyFont="1" applyFill="1" applyBorder="1" applyAlignment="1">
      <alignment horizontal="center" vertical="center" textRotation="90" wrapText="1"/>
      <protection/>
    </xf>
    <xf numFmtId="0" fontId="4" fillId="12" borderId="20" xfId="0" applyFont="1" applyFill="1" applyBorder="1" applyAlignment="1">
      <alignment/>
    </xf>
    <xf numFmtId="0" fontId="41" fillId="12" borderId="33" xfId="47" applyFont="1" applyFill="1" applyBorder="1" applyAlignment="1">
      <alignment horizontal="center" vertical="center" textRotation="90" wrapText="1"/>
      <protection/>
    </xf>
    <xf numFmtId="0" fontId="4" fillId="12" borderId="16" xfId="0" applyFont="1" applyFill="1" applyBorder="1" applyAlignment="1">
      <alignment/>
    </xf>
    <xf numFmtId="0" fontId="41" fillId="12" borderId="25" xfId="47" applyFont="1" applyFill="1" applyBorder="1" applyAlignment="1">
      <alignment horizontal="center" vertical="center" textRotation="90" wrapText="1"/>
      <protection/>
    </xf>
    <xf numFmtId="0" fontId="41" fillId="12" borderId="26" xfId="47" applyFont="1" applyFill="1" applyBorder="1" applyAlignment="1">
      <alignment horizontal="center" vertical="center" textRotation="90" wrapText="1"/>
      <protection/>
    </xf>
    <xf numFmtId="0" fontId="4" fillId="12" borderId="34" xfId="0" applyFont="1" applyFill="1" applyBorder="1" applyAlignment="1">
      <alignment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e 2" xfId="48"/>
    <cellStyle name="normálne 2 2" xfId="49"/>
    <cellStyle name="normálne 3" xfId="50"/>
    <cellStyle name="normálne 4" xfId="51"/>
    <cellStyle name="normálne_cirkevné 2007" xfId="52"/>
    <cellStyle name="normální_Návrh rozpisu rozpočtu na rok 2003" xfId="53"/>
    <cellStyle name="Percent" xfId="54"/>
    <cellStyle name="Poznámka" xfId="55"/>
    <cellStyle name="Poznámka 2" xfId="56"/>
    <cellStyle name="Prepojená bunka" xfId="57"/>
    <cellStyle name="Spolu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53"/>
  <sheetViews>
    <sheetView tabSelected="1" zoomScalePageLayoutView="0" workbookViewId="0" topLeftCell="E1">
      <selection activeCell="J1" sqref="J1:J2"/>
    </sheetView>
  </sheetViews>
  <sheetFormatPr defaultColWidth="9.140625" defaultRowHeight="12.75"/>
  <cols>
    <col min="1" max="1" width="13.140625" style="2" customWidth="1"/>
    <col min="2" max="2" width="9.140625" style="2" customWidth="1"/>
    <col min="3" max="3" width="7.421875" style="2" customWidth="1"/>
    <col min="4" max="4" width="9.8515625" style="2" customWidth="1"/>
    <col min="5" max="5" width="41.140625" style="2" customWidth="1"/>
    <col min="6" max="6" width="4.7109375" style="2" customWidth="1"/>
    <col min="7" max="7" width="11.28125" style="2" customWidth="1"/>
    <col min="8" max="8" width="49.7109375" style="2" customWidth="1"/>
    <col min="9" max="9" width="7.57421875" style="2" customWidth="1"/>
    <col min="10" max="10" width="17.7109375" style="2" customWidth="1"/>
    <col min="11" max="11" width="8.421875" style="2" customWidth="1"/>
    <col min="12" max="12" width="26.57421875" style="2" customWidth="1"/>
    <col min="13" max="13" width="25.421875" style="2" customWidth="1"/>
    <col min="14" max="14" width="12.7109375" style="3" customWidth="1"/>
    <col min="15" max="19" width="11.00390625" style="5" customWidth="1"/>
    <col min="20" max="20" width="12.7109375" style="3" customWidth="1"/>
    <col min="21" max="25" width="11.00390625" style="5" customWidth="1"/>
    <col min="26" max="26" width="9.8515625" style="3" bestFit="1" customWidth="1"/>
    <col min="27" max="16384" width="9.140625" style="2" customWidth="1"/>
  </cols>
  <sheetData>
    <row r="1" spans="1:26" s="1" customFormat="1" ht="18.75" customHeight="1">
      <c r="A1" s="70" t="s">
        <v>147</v>
      </c>
      <c r="B1" s="68" t="s">
        <v>99</v>
      </c>
      <c r="C1" s="68" t="s">
        <v>100</v>
      </c>
      <c r="D1" s="72" t="s">
        <v>101</v>
      </c>
      <c r="E1" s="74" t="s">
        <v>102</v>
      </c>
      <c r="F1" s="75" t="s">
        <v>103</v>
      </c>
      <c r="G1" s="68" t="s">
        <v>104</v>
      </c>
      <c r="H1" s="68" t="s">
        <v>105</v>
      </c>
      <c r="I1" s="68" t="s">
        <v>106</v>
      </c>
      <c r="J1" s="68" t="s">
        <v>107</v>
      </c>
      <c r="K1" s="68" t="s">
        <v>108</v>
      </c>
      <c r="L1" s="68" t="s">
        <v>109</v>
      </c>
      <c r="M1" s="64" t="s">
        <v>110</v>
      </c>
      <c r="N1" s="66" t="s">
        <v>199</v>
      </c>
      <c r="O1" s="62" t="s">
        <v>185</v>
      </c>
      <c r="P1" s="62"/>
      <c r="Q1" s="62"/>
      <c r="R1" s="62"/>
      <c r="S1" s="63"/>
      <c r="T1" s="57" t="s">
        <v>201</v>
      </c>
      <c r="U1" s="59" t="s">
        <v>202</v>
      </c>
      <c r="V1" s="60"/>
      <c r="W1" s="60"/>
      <c r="X1" s="60"/>
      <c r="Y1" s="61"/>
      <c r="Z1" s="55"/>
    </row>
    <row r="2" spans="1:25" ht="165.75" customHeight="1" thickBot="1">
      <c r="A2" s="71"/>
      <c r="B2" s="69"/>
      <c r="C2" s="69"/>
      <c r="D2" s="73"/>
      <c r="E2" s="71"/>
      <c r="F2" s="76"/>
      <c r="G2" s="69"/>
      <c r="H2" s="69"/>
      <c r="I2" s="69"/>
      <c r="J2" s="69"/>
      <c r="K2" s="69"/>
      <c r="L2" s="69"/>
      <c r="M2" s="65"/>
      <c r="N2" s="67"/>
      <c r="O2" s="26" t="s">
        <v>157</v>
      </c>
      <c r="P2" s="28" t="s">
        <v>183</v>
      </c>
      <c r="Q2" s="26" t="s">
        <v>193</v>
      </c>
      <c r="R2" s="29" t="s">
        <v>158</v>
      </c>
      <c r="S2" s="39" t="s">
        <v>159</v>
      </c>
      <c r="T2" s="58"/>
      <c r="U2" s="51" t="s">
        <v>157</v>
      </c>
      <c r="V2" s="52" t="s">
        <v>203</v>
      </c>
      <c r="W2" s="53" t="s">
        <v>204</v>
      </c>
      <c r="X2" s="52" t="s">
        <v>158</v>
      </c>
      <c r="Y2" s="54" t="s">
        <v>159</v>
      </c>
    </row>
    <row r="3" spans="1:26" s="5" customFormat="1" ht="25.5" customHeight="1">
      <c r="A3" s="9" t="s">
        <v>4</v>
      </c>
      <c r="B3" s="10" t="s">
        <v>111</v>
      </c>
      <c r="C3" s="10" t="s">
        <v>86</v>
      </c>
      <c r="D3" s="43">
        <v>179094</v>
      </c>
      <c r="E3" s="47" t="s">
        <v>87</v>
      </c>
      <c r="F3" s="10" t="s">
        <v>117</v>
      </c>
      <c r="G3" s="10">
        <v>31942733</v>
      </c>
      <c r="H3" s="4" t="s">
        <v>170</v>
      </c>
      <c r="I3" s="10" t="s">
        <v>113</v>
      </c>
      <c r="J3" s="4" t="s">
        <v>114</v>
      </c>
      <c r="K3" s="10" t="s">
        <v>88</v>
      </c>
      <c r="L3" s="4" t="s">
        <v>114</v>
      </c>
      <c r="M3" s="30" t="s">
        <v>89</v>
      </c>
      <c r="N3" s="34">
        <v>315365</v>
      </c>
      <c r="O3" s="27">
        <f>SUM(P3:S3)</f>
        <v>315365</v>
      </c>
      <c r="P3" s="27">
        <v>212585</v>
      </c>
      <c r="Q3" s="25">
        <v>74830</v>
      </c>
      <c r="R3" s="27">
        <v>27950</v>
      </c>
      <c r="S3" s="40"/>
      <c r="T3" s="34">
        <v>321239</v>
      </c>
      <c r="U3" s="27">
        <f>SUM(V3:Y3)</f>
        <v>321239</v>
      </c>
      <c r="V3" s="27">
        <v>215052</v>
      </c>
      <c r="W3" s="25">
        <v>75698</v>
      </c>
      <c r="X3" s="27">
        <v>30489</v>
      </c>
      <c r="Y3" s="40"/>
      <c r="Z3" s="49"/>
    </row>
    <row r="4" spans="1:26" s="5" customFormat="1" ht="25.5" customHeight="1">
      <c r="A4" s="11" t="s">
        <v>19</v>
      </c>
      <c r="B4" s="12" t="s">
        <v>111</v>
      </c>
      <c r="C4" s="12" t="s">
        <v>86</v>
      </c>
      <c r="D4" s="44">
        <v>179094</v>
      </c>
      <c r="E4" s="47" t="s">
        <v>87</v>
      </c>
      <c r="F4" s="12" t="s">
        <v>117</v>
      </c>
      <c r="G4" s="12">
        <v>31942733</v>
      </c>
      <c r="H4" s="6" t="s">
        <v>174</v>
      </c>
      <c r="I4" s="12" t="s">
        <v>113</v>
      </c>
      <c r="J4" s="6" t="s">
        <v>114</v>
      </c>
      <c r="K4" s="12" t="s">
        <v>88</v>
      </c>
      <c r="L4" s="6" t="s">
        <v>114</v>
      </c>
      <c r="M4" s="31" t="s">
        <v>89</v>
      </c>
      <c r="N4" s="35">
        <v>868008</v>
      </c>
      <c r="O4" s="23">
        <f>SUM(P4:S4)</f>
        <v>868008</v>
      </c>
      <c r="P4" s="23">
        <v>569032</v>
      </c>
      <c r="Q4" s="21">
        <v>200299</v>
      </c>
      <c r="R4" s="23">
        <v>98677</v>
      </c>
      <c r="S4" s="19"/>
      <c r="T4" s="35">
        <v>914094</v>
      </c>
      <c r="U4" s="23">
        <f>SUM(V4:Y4)</f>
        <v>914094</v>
      </c>
      <c r="V4" s="23">
        <v>590487</v>
      </c>
      <c r="W4" s="21">
        <v>207851</v>
      </c>
      <c r="X4" s="23">
        <v>115756</v>
      </c>
      <c r="Y4" s="19"/>
      <c r="Z4" s="49"/>
    </row>
    <row r="5" spans="1:26" s="5" customFormat="1" ht="30" customHeight="1">
      <c r="A5" s="11" t="s">
        <v>19</v>
      </c>
      <c r="B5" s="12" t="s">
        <v>111</v>
      </c>
      <c r="C5" s="12" t="s">
        <v>86</v>
      </c>
      <c r="D5" s="44">
        <v>179094</v>
      </c>
      <c r="E5" s="47" t="s">
        <v>87</v>
      </c>
      <c r="F5" s="12" t="s">
        <v>117</v>
      </c>
      <c r="G5" s="12">
        <v>42027136</v>
      </c>
      <c r="H5" s="14" t="s">
        <v>45</v>
      </c>
      <c r="I5" s="12" t="s">
        <v>113</v>
      </c>
      <c r="J5" s="6" t="s">
        <v>114</v>
      </c>
      <c r="K5" s="12" t="s">
        <v>127</v>
      </c>
      <c r="L5" s="6" t="s">
        <v>175</v>
      </c>
      <c r="M5" s="31" t="s">
        <v>140</v>
      </c>
      <c r="N5" s="35">
        <v>362449</v>
      </c>
      <c r="O5" s="23">
        <f aca="true" t="shared" si="0" ref="O5:O51">SUM(P5:S5)</f>
        <v>355200</v>
      </c>
      <c r="P5" s="23">
        <v>234985</v>
      </c>
      <c r="Q5" s="21">
        <v>82715</v>
      </c>
      <c r="R5" s="23">
        <v>37500</v>
      </c>
      <c r="S5" s="19"/>
      <c r="T5" s="35">
        <v>382520</v>
      </c>
      <c r="U5" s="23">
        <f aca="true" t="shared" si="1" ref="U5:U32">SUM(V5:Y5)</f>
        <v>378916</v>
      </c>
      <c r="V5" s="23">
        <v>249110</v>
      </c>
      <c r="W5" s="21">
        <v>87686</v>
      </c>
      <c r="X5" s="23">
        <v>42120</v>
      </c>
      <c r="Y5" s="19"/>
      <c r="Z5" s="49"/>
    </row>
    <row r="6" spans="1:26" s="5" customFormat="1" ht="30" customHeight="1">
      <c r="A6" s="11" t="s">
        <v>19</v>
      </c>
      <c r="B6" s="12" t="s">
        <v>111</v>
      </c>
      <c r="C6" s="12" t="s">
        <v>86</v>
      </c>
      <c r="D6" s="44">
        <v>179094</v>
      </c>
      <c r="E6" s="47" t="s">
        <v>87</v>
      </c>
      <c r="F6" s="12" t="s">
        <v>117</v>
      </c>
      <c r="G6" s="12">
        <v>37942123</v>
      </c>
      <c r="H6" s="14" t="s">
        <v>41</v>
      </c>
      <c r="I6" s="12" t="s">
        <v>113</v>
      </c>
      <c r="J6" s="6" t="s">
        <v>82</v>
      </c>
      <c r="K6" s="12" t="s">
        <v>42</v>
      </c>
      <c r="L6" s="6" t="s">
        <v>43</v>
      </c>
      <c r="M6" s="31" t="s">
        <v>44</v>
      </c>
      <c r="N6" s="35">
        <v>527118</v>
      </c>
      <c r="O6" s="23">
        <f t="shared" si="0"/>
        <v>516576</v>
      </c>
      <c r="P6" s="23">
        <v>343511</v>
      </c>
      <c r="Q6" s="21">
        <v>120915</v>
      </c>
      <c r="R6" s="23">
        <v>52150</v>
      </c>
      <c r="S6" s="19"/>
      <c r="T6" s="35">
        <v>558330</v>
      </c>
      <c r="U6" s="23">
        <f t="shared" si="1"/>
        <v>553048</v>
      </c>
      <c r="V6" s="23">
        <v>366027</v>
      </c>
      <c r="W6" s="21">
        <v>128777</v>
      </c>
      <c r="X6" s="23">
        <v>58244</v>
      </c>
      <c r="Y6" s="19"/>
      <c r="Z6" s="49"/>
    </row>
    <row r="7" spans="1:26" s="5" customFormat="1" ht="25.5" customHeight="1">
      <c r="A7" s="11" t="s">
        <v>19</v>
      </c>
      <c r="B7" s="12" t="s">
        <v>111</v>
      </c>
      <c r="C7" s="12" t="s">
        <v>86</v>
      </c>
      <c r="D7" s="44">
        <v>179094</v>
      </c>
      <c r="E7" s="47" t="s">
        <v>87</v>
      </c>
      <c r="F7" s="12" t="s">
        <v>117</v>
      </c>
      <c r="G7" s="12">
        <v>42083966</v>
      </c>
      <c r="H7" s="6" t="s">
        <v>176</v>
      </c>
      <c r="I7" s="12" t="s">
        <v>113</v>
      </c>
      <c r="J7" s="6" t="s">
        <v>130</v>
      </c>
      <c r="K7" s="12" t="s">
        <v>46</v>
      </c>
      <c r="L7" s="6" t="s">
        <v>47</v>
      </c>
      <c r="M7" s="31" t="s">
        <v>48</v>
      </c>
      <c r="N7" s="35">
        <v>183803</v>
      </c>
      <c r="O7" s="23">
        <f t="shared" si="0"/>
        <v>180127</v>
      </c>
      <c r="P7" s="23">
        <v>120766</v>
      </c>
      <c r="Q7" s="21">
        <v>42510</v>
      </c>
      <c r="R7" s="23">
        <v>16851</v>
      </c>
      <c r="S7" s="19"/>
      <c r="T7" s="35">
        <v>190672</v>
      </c>
      <c r="U7" s="23">
        <f t="shared" si="1"/>
        <v>200672</v>
      </c>
      <c r="V7" s="23">
        <v>127787</v>
      </c>
      <c r="W7" s="21">
        <v>44956</v>
      </c>
      <c r="X7" s="23">
        <v>27929</v>
      </c>
      <c r="Y7" s="19"/>
      <c r="Z7" s="49"/>
    </row>
    <row r="8" spans="1:26" s="5" customFormat="1" ht="25.5" customHeight="1">
      <c r="A8" s="11" t="s">
        <v>19</v>
      </c>
      <c r="B8" s="12" t="s">
        <v>111</v>
      </c>
      <c r="C8" s="12" t="s">
        <v>86</v>
      </c>
      <c r="D8" s="44">
        <v>179094</v>
      </c>
      <c r="E8" s="47" t="s">
        <v>87</v>
      </c>
      <c r="F8" s="12" t="s">
        <v>117</v>
      </c>
      <c r="G8" s="12">
        <v>37938045</v>
      </c>
      <c r="H8" s="6" t="s">
        <v>54</v>
      </c>
      <c r="I8" s="12" t="s">
        <v>113</v>
      </c>
      <c r="J8" s="6" t="s">
        <v>91</v>
      </c>
      <c r="K8" s="12" t="s">
        <v>93</v>
      </c>
      <c r="L8" s="6" t="s">
        <v>91</v>
      </c>
      <c r="M8" s="31" t="s">
        <v>40</v>
      </c>
      <c r="N8" s="35">
        <v>469364</v>
      </c>
      <c r="O8" s="23">
        <f t="shared" si="0"/>
        <v>459977</v>
      </c>
      <c r="P8" s="23">
        <v>297351</v>
      </c>
      <c r="Q8" s="21">
        <v>108868</v>
      </c>
      <c r="R8" s="23">
        <v>53758</v>
      </c>
      <c r="S8" s="19"/>
      <c r="T8" s="35">
        <v>507792</v>
      </c>
      <c r="U8" s="23">
        <f t="shared" si="1"/>
        <v>504173</v>
      </c>
      <c r="V8" s="23">
        <v>321097</v>
      </c>
      <c r="W8" s="21">
        <v>116373</v>
      </c>
      <c r="X8" s="23">
        <v>66703</v>
      </c>
      <c r="Y8" s="19"/>
      <c r="Z8" s="49"/>
    </row>
    <row r="9" spans="1:26" s="5" customFormat="1" ht="30" customHeight="1">
      <c r="A9" s="15" t="s">
        <v>161</v>
      </c>
      <c r="B9" s="12" t="s">
        <v>111</v>
      </c>
      <c r="C9" s="12" t="s">
        <v>86</v>
      </c>
      <c r="D9" s="44">
        <v>179094</v>
      </c>
      <c r="E9" s="47" t="s">
        <v>87</v>
      </c>
      <c r="F9" s="12" t="s">
        <v>117</v>
      </c>
      <c r="G9" s="12">
        <v>37938045</v>
      </c>
      <c r="H9" s="6" t="s">
        <v>160</v>
      </c>
      <c r="I9" s="12" t="s">
        <v>113</v>
      </c>
      <c r="J9" s="6" t="s">
        <v>91</v>
      </c>
      <c r="K9" s="12" t="s">
        <v>93</v>
      </c>
      <c r="L9" s="6" t="s">
        <v>91</v>
      </c>
      <c r="M9" s="31" t="s">
        <v>40</v>
      </c>
      <c r="N9" s="35">
        <v>457601</v>
      </c>
      <c r="O9" s="23">
        <f t="shared" si="0"/>
        <v>448449</v>
      </c>
      <c r="P9" s="23">
        <v>292148</v>
      </c>
      <c r="Q9" s="21">
        <v>106436</v>
      </c>
      <c r="R9" s="23">
        <v>49865</v>
      </c>
      <c r="S9" s="19"/>
      <c r="T9" s="35">
        <v>468339</v>
      </c>
      <c r="U9" s="23">
        <f t="shared" si="1"/>
        <v>464900</v>
      </c>
      <c r="V9" s="23">
        <v>290757</v>
      </c>
      <c r="W9" s="21">
        <v>106192</v>
      </c>
      <c r="X9" s="23">
        <v>67951</v>
      </c>
      <c r="Y9" s="19"/>
      <c r="Z9" s="49"/>
    </row>
    <row r="10" spans="1:26" s="5" customFormat="1" ht="25.5" customHeight="1">
      <c r="A10" s="11" t="s">
        <v>19</v>
      </c>
      <c r="B10" s="12" t="s">
        <v>111</v>
      </c>
      <c r="C10" s="12" t="s">
        <v>86</v>
      </c>
      <c r="D10" s="44">
        <v>179094</v>
      </c>
      <c r="E10" s="47" t="s">
        <v>87</v>
      </c>
      <c r="F10" s="12" t="s">
        <v>117</v>
      </c>
      <c r="G10" s="12">
        <v>17151503</v>
      </c>
      <c r="H10" s="6" t="s">
        <v>56</v>
      </c>
      <c r="I10" s="12" t="s">
        <v>113</v>
      </c>
      <c r="J10" s="6" t="s">
        <v>128</v>
      </c>
      <c r="K10" s="12" t="s">
        <v>85</v>
      </c>
      <c r="L10" s="6" t="s">
        <v>57</v>
      </c>
      <c r="M10" s="31" t="s">
        <v>141</v>
      </c>
      <c r="N10" s="35">
        <v>523688</v>
      </c>
      <c r="O10" s="23">
        <f t="shared" si="0"/>
        <v>570427</v>
      </c>
      <c r="P10" s="23">
        <v>383400</v>
      </c>
      <c r="Q10" s="21">
        <v>134100</v>
      </c>
      <c r="R10" s="23">
        <v>52927</v>
      </c>
      <c r="S10" s="19"/>
      <c r="T10" s="35">
        <v>617694</v>
      </c>
      <c r="U10" s="23">
        <f t="shared" si="1"/>
        <v>620610</v>
      </c>
      <c r="V10" s="23">
        <v>407751</v>
      </c>
      <c r="W10" s="21">
        <v>143487</v>
      </c>
      <c r="X10" s="23">
        <v>69372</v>
      </c>
      <c r="Y10" s="19"/>
      <c r="Z10" s="49"/>
    </row>
    <row r="11" spans="1:26" s="5" customFormat="1" ht="30" customHeight="1">
      <c r="A11" s="15" t="s">
        <v>161</v>
      </c>
      <c r="B11" s="12" t="s">
        <v>111</v>
      </c>
      <c r="C11" s="12" t="s">
        <v>86</v>
      </c>
      <c r="D11" s="44">
        <v>179094</v>
      </c>
      <c r="E11" s="47" t="s">
        <v>87</v>
      </c>
      <c r="F11" s="12" t="s">
        <v>117</v>
      </c>
      <c r="G11" s="12">
        <v>35560321</v>
      </c>
      <c r="H11" s="6" t="s">
        <v>122</v>
      </c>
      <c r="I11" s="12" t="s">
        <v>117</v>
      </c>
      <c r="J11" s="6" t="s">
        <v>58</v>
      </c>
      <c r="K11" s="12" t="s">
        <v>59</v>
      </c>
      <c r="L11" s="6" t="s">
        <v>177</v>
      </c>
      <c r="M11" s="31" t="s">
        <v>123</v>
      </c>
      <c r="N11" s="35">
        <v>1173783</v>
      </c>
      <c r="O11" s="23">
        <f t="shared" si="0"/>
        <v>1150307</v>
      </c>
      <c r="P11" s="23">
        <v>761330</v>
      </c>
      <c r="Q11" s="21">
        <v>266468</v>
      </c>
      <c r="R11" s="23">
        <v>122509</v>
      </c>
      <c r="S11" s="19"/>
      <c r="T11" s="35">
        <v>1198952</v>
      </c>
      <c r="U11" s="23">
        <f t="shared" si="1"/>
        <v>1247317</v>
      </c>
      <c r="V11" s="23">
        <v>803858</v>
      </c>
      <c r="W11" s="21">
        <v>278423</v>
      </c>
      <c r="X11" s="23">
        <v>165036</v>
      </c>
      <c r="Y11" s="19"/>
      <c r="Z11" s="49"/>
    </row>
    <row r="12" spans="1:26" s="5" customFormat="1" ht="30" customHeight="1">
      <c r="A12" s="11" t="s">
        <v>19</v>
      </c>
      <c r="B12" s="12" t="s">
        <v>111</v>
      </c>
      <c r="C12" s="12" t="s">
        <v>86</v>
      </c>
      <c r="D12" s="44">
        <v>179094</v>
      </c>
      <c r="E12" s="47" t="s">
        <v>87</v>
      </c>
      <c r="F12" s="12" t="s">
        <v>117</v>
      </c>
      <c r="G12" s="12">
        <v>31942199</v>
      </c>
      <c r="H12" s="14" t="s">
        <v>61</v>
      </c>
      <c r="I12" s="12" t="s">
        <v>117</v>
      </c>
      <c r="J12" s="6" t="s">
        <v>49</v>
      </c>
      <c r="K12" s="12" t="s">
        <v>62</v>
      </c>
      <c r="L12" s="6" t="s">
        <v>63</v>
      </c>
      <c r="M12" s="31" t="s">
        <v>64</v>
      </c>
      <c r="N12" s="35">
        <v>495502</v>
      </c>
      <c r="O12" s="23">
        <f t="shared" si="0"/>
        <v>485592</v>
      </c>
      <c r="P12" s="23">
        <v>320968</v>
      </c>
      <c r="Q12" s="21">
        <v>112980</v>
      </c>
      <c r="R12" s="23">
        <v>51644</v>
      </c>
      <c r="S12" s="19"/>
      <c r="T12" s="35">
        <v>540092</v>
      </c>
      <c r="U12" s="23">
        <f t="shared" si="1"/>
        <v>540092</v>
      </c>
      <c r="V12" s="23">
        <v>355717</v>
      </c>
      <c r="W12" s="21">
        <v>125212</v>
      </c>
      <c r="X12" s="23">
        <v>59163</v>
      </c>
      <c r="Y12" s="19"/>
      <c r="Z12" s="49"/>
    </row>
    <row r="13" spans="1:26" s="5" customFormat="1" ht="25.5" customHeight="1">
      <c r="A13" s="11" t="s">
        <v>19</v>
      </c>
      <c r="B13" s="12" t="s">
        <v>111</v>
      </c>
      <c r="C13" s="12" t="s">
        <v>86</v>
      </c>
      <c r="D13" s="44">
        <v>179094</v>
      </c>
      <c r="E13" s="47" t="s">
        <v>87</v>
      </c>
      <c r="F13" s="12" t="s">
        <v>117</v>
      </c>
      <c r="G13" s="12">
        <v>35561548</v>
      </c>
      <c r="H13" s="6" t="s">
        <v>162</v>
      </c>
      <c r="I13" s="12" t="s">
        <v>117</v>
      </c>
      <c r="J13" s="6" t="s">
        <v>50</v>
      </c>
      <c r="K13" s="12" t="s">
        <v>51</v>
      </c>
      <c r="L13" s="6" t="s">
        <v>177</v>
      </c>
      <c r="M13" s="31" t="s">
        <v>124</v>
      </c>
      <c r="N13" s="35">
        <v>646870</v>
      </c>
      <c r="O13" s="23">
        <f t="shared" si="0"/>
        <v>633933</v>
      </c>
      <c r="P13" s="23">
        <v>418462</v>
      </c>
      <c r="Q13" s="21">
        <v>147298</v>
      </c>
      <c r="R13" s="23">
        <v>68173</v>
      </c>
      <c r="S13" s="19"/>
      <c r="T13" s="35">
        <v>695777</v>
      </c>
      <c r="U13" s="23">
        <f t="shared" si="1"/>
        <v>689239</v>
      </c>
      <c r="V13" s="23">
        <v>450018</v>
      </c>
      <c r="W13" s="21">
        <v>158406</v>
      </c>
      <c r="X13" s="23">
        <v>80815</v>
      </c>
      <c r="Y13" s="19"/>
      <c r="Z13" s="49"/>
    </row>
    <row r="14" spans="1:26" s="5" customFormat="1" ht="25.5" customHeight="1">
      <c r="A14" s="11" t="s">
        <v>4</v>
      </c>
      <c r="B14" s="12" t="s">
        <v>111</v>
      </c>
      <c r="C14" s="12" t="s">
        <v>86</v>
      </c>
      <c r="D14" s="44">
        <v>179094</v>
      </c>
      <c r="E14" s="47" t="s">
        <v>87</v>
      </c>
      <c r="F14" s="12" t="s">
        <v>117</v>
      </c>
      <c r="G14" s="12">
        <v>35561548</v>
      </c>
      <c r="H14" s="6" t="s">
        <v>163</v>
      </c>
      <c r="I14" s="12" t="s">
        <v>117</v>
      </c>
      <c r="J14" s="6" t="s">
        <v>50</v>
      </c>
      <c r="K14" s="12" t="s">
        <v>51</v>
      </c>
      <c r="L14" s="6" t="s">
        <v>177</v>
      </c>
      <c r="M14" s="31" t="s">
        <v>124</v>
      </c>
      <c r="N14" s="35">
        <v>132559</v>
      </c>
      <c r="O14" s="23">
        <f t="shared" si="0"/>
        <v>129908</v>
      </c>
      <c r="P14" s="23">
        <v>86795</v>
      </c>
      <c r="Q14" s="21">
        <v>30552</v>
      </c>
      <c r="R14" s="23">
        <v>12561</v>
      </c>
      <c r="S14" s="19"/>
      <c r="T14" s="35">
        <v>160916</v>
      </c>
      <c r="U14" s="23">
        <f t="shared" si="1"/>
        <v>159414</v>
      </c>
      <c r="V14" s="23">
        <v>105339</v>
      </c>
      <c r="W14" s="21">
        <v>37079</v>
      </c>
      <c r="X14" s="23">
        <v>16996</v>
      </c>
      <c r="Y14" s="19"/>
      <c r="Z14" s="49"/>
    </row>
    <row r="15" spans="1:26" s="5" customFormat="1" ht="30" customHeight="1">
      <c r="A15" s="15" t="s">
        <v>164</v>
      </c>
      <c r="B15" s="12" t="s">
        <v>111</v>
      </c>
      <c r="C15" s="12" t="s">
        <v>86</v>
      </c>
      <c r="D15" s="44">
        <v>179094</v>
      </c>
      <c r="E15" s="47" t="s">
        <v>87</v>
      </c>
      <c r="F15" s="12" t="s">
        <v>117</v>
      </c>
      <c r="G15" s="12">
        <v>618233</v>
      </c>
      <c r="H15" s="14" t="s">
        <v>178</v>
      </c>
      <c r="I15" s="12" t="s">
        <v>117</v>
      </c>
      <c r="J15" s="6" t="s">
        <v>133</v>
      </c>
      <c r="K15" s="12" t="s">
        <v>134</v>
      </c>
      <c r="L15" s="6" t="s">
        <v>135</v>
      </c>
      <c r="M15" s="31" t="s">
        <v>53</v>
      </c>
      <c r="N15" s="35">
        <v>908494</v>
      </c>
      <c r="O15" s="23">
        <f t="shared" si="0"/>
        <v>890234</v>
      </c>
      <c r="P15" s="23">
        <v>436215</v>
      </c>
      <c r="Q15" s="21">
        <v>329385</v>
      </c>
      <c r="R15" s="23">
        <v>124634</v>
      </c>
      <c r="S15" s="19"/>
      <c r="T15" s="35">
        <v>959961</v>
      </c>
      <c r="U15" s="23">
        <f t="shared" si="1"/>
        <v>946159</v>
      </c>
      <c r="V15" s="23">
        <v>490823</v>
      </c>
      <c r="W15" s="21">
        <v>342749</v>
      </c>
      <c r="X15" s="23">
        <v>112587</v>
      </c>
      <c r="Y15" s="19"/>
      <c r="Z15" s="49"/>
    </row>
    <row r="16" spans="1:26" s="5" customFormat="1" ht="25.5" customHeight="1">
      <c r="A16" s="11" t="s">
        <v>19</v>
      </c>
      <c r="B16" s="12" t="s">
        <v>111</v>
      </c>
      <c r="C16" s="12" t="s">
        <v>86</v>
      </c>
      <c r="D16" s="44">
        <v>179094</v>
      </c>
      <c r="E16" s="47" t="s">
        <v>87</v>
      </c>
      <c r="F16" s="12" t="s">
        <v>117</v>
      </c>
      <c r="G16" s="12">
        <v>17079756</v>
      </c>
      <c r="H16" s="6" t="s">
        <v>54</v>
      </c>
      <c r="I16" s="12" t="s">
        <v>117</v>
      </c>
      <c r="J16" s="6" t="s">
        <v>50</v>
      </c>
      <c r="K16" s="12" t="s">
        <v>51</v>
      </c>
      <c r="L16" s="6" t="s">
        <v>52</v>
      </c>
      <c r="M16" s="31" t="s">
        <v>55</v>
      </c>
      <c r="N16" s="35">
        <v>1353471</v>
      </c>
      <c r="O16" s="23">
        <f t="shared" si="0"/>
        <v>1336440</v>
      </c>
      <c r="P16" s="23">
        <v>862800</v>
      </c>
      <c r="Q16" s="21">
        <v>303640</v>
      </c>
      <c r="R16" s="23">
        <v>170000</v>
      </c>
      <c r="S16" s="19"/>
      <c r="T16" s="35">
        <v>1431727</v>
      </c>
      <c r="U16" s="23">
        <f t="shared" si="1"/>
        <v>1446288</v>
      </c>
      <c r="V16" s="23">
        <v>915810</v>
      </c>
      <c r="W16" s="21">
        <v>333532</v>
      </c>
      <c r="X16" s="23">
        <v>196946</v>
      </c>
      <c r="Y16" s="19"/>
      <c r="Z16" s="49"/>
    </row>
    <row r="17" spans="1:26" s="5" customFormat="1" ht="25.5" customHeight="1">
      <c r="A17" s="11" t="s">
        <v>19</v>
      </c>
      <c r="B17" s="12" t="s">
        <v>111</v>
      </c>
      <c r="C17" s="12" t="s">
        <v>86</v>
      </c>
      <c r="D17" s="44">
        <v>179094</v>
      </c>
      <c r="E17" s="47" t="s">
        <v>87</v>
      </c>
      <c r="F17" s="12" t="s">
        <v>117</v>
      </c>
      <c r="G17" s="12">
        <v>31942032</v>
      </c>
      <c r="H17" s="6" t="s">
        <v>56</v>
      </c>
      <c r="I17" s="12" t="s">
        <v>117</v>
      </c>
      <c r="J17" s="6" t="s">
        <v>120</v>
      </c>
      <c r="K17" s="12" t="s">
        <v>72</v>
      </c>
      <c r="L17" s="6" t="s">
        <v>120</v>
      </c>
      <c r="M17" s="31" t="s">
        <v>73</v>
      </c>
      <c r="N17" s="35">
        <v>464150</v>
      </c>
      <c r="O17" s="23">
        <f t="shared" si="0"/>
        <v>474150</v>
      </c>
      <c r="P17" s="23">
        <v>288228</v>
      </c>
      <c r="Q17" s="21">
        <v>101456</v>
      </c>
      <c r="R17" s="23">
        <v>84466</v>
      </c>
      <c r="S17" s="19"/>
      <c r="T17" s="35">
        <v>482239</v>
      </c>
      <c r="U17" s="23">
        <f t="shared" si="1"/>
        <v>493021</v>
      </c>
      <c r="V17" s="23">
        <v>301856</v>
      </c>
      <c r="W17" s="21">
        <v>107476</v>
      </c>
      <c r="X17" s="23">
        <v>83689</v>
      </c>
      <c r="Y17" s="19"/>
      <c r="Z17" s="49"/>
    </row>
    <row r="18" spans="1:26" s="5" customFormat="1" ht="25.5" customHeight="1">
      <c r="A18" s="11" t="s">
        <v>19</v>
      </c>
      <c r="B18" s="12" t="s">
        <v>111</v>
      </c>
      <c r="C18" s="12" t="s">
        <v>86</v>
      </c>
      <c r="D18" s="44">
        <v>179094</v>
      </c>
      <c r="E18" s="47" t="s">
        <v>87</v>
      </c>
      <c r="F18" s="12" t="s">
        <v>117</v>
      </c>
      <c r="G18" s="12">
        <v>17080151</v>
      </c>
      <c r="H18" s="6" t="s">
        <v>167</v>
      </c>
      <c r="I18" s="12" t="s">
        <v>113</v>
      </c>
      <c r="J18" s="6" t="s">
        <v>128</v>
      </c>
      <c r="K18" s="12" t="s">
        <v>22</v>
      </c>
      <c r="L18" s="6" t="s">
        <v>128</v>
      </c>
      <c r="M18" s="31" t="s">
        <v>23</v>
      </c>
      <c r="N18" s="35">
        <v>830085</v>
      </c>
      <c r="O18" s="23">
        <f t="shared" si="0"/>
        <v>813483</v>
      </c>
      <c r="P18" s="23">
        <v>541776</v>
      </c>
      <c r="Q18" s="21">
        <v>190704</v>
      </c>
      <c r="R18" s="23">
        <v>81003</v>
      </c>
      <c r="S18" s="19"/>
      <c r="T18" s="35">
        <v>918480</v>
      </c>
      <c r="U18" s="23">
        <f t="shared" si="1"/>
        <v>907395</v>
      </c>
      <c r="V18" s="23">
        <v>582210</v>
      </c>
      <c r="W18" s="21">
        <v>204938</v>
      </c>
      <c r="X18" s="23">
        <v>120247</v>
      </c>
      <c r="Y18" s="19"/>
      <c r="Z18" s="49"/>
    </row>
    <row r="19" spans="1:26" s="5" customFormat="1" ht="30" customHeight="1">
      <c r="A19" s="15" t="s">
        <v>165</v>
      </c>
      <c r="B19" s="12" t="s">
        <v>111</v>
      </c>
      <c r="C19" s="12" t="s">
        <v>86</v>
      </c>
      <c r="D19" s="44">
        <v>179094</v>
      </c>
      <c r="E19" s="47" t="s">
        <v>87</v>
      </c>
      <c r="F19" s="12" t="s">
        <v>117</v>
      </c>
      <c r="G19" s="12">
        <v>17080151</v>
      </c>
      <c r="H19" s="6" t="s">
        <v>166</v>
      </c>
      <c r="I19" s="12" t="s">
        <v>113</v>
      </c>
      <c r="J19" s="6" t="s">
        <v>128</v>
      </c>
      <c r="K19" s="12" t="s">
        <v>22</v>
      </c>
      <c r="L19" s="6" t="s">
        <v>128</v>
      </c>
      <c r="M19" s="31" t="s">
        <v>23</v>
      </c>
      <c r="N19" s="35">
        <v>625914</v>
      </c>
      <c r="O19" s="23">
        <f t="shared" si="0"/>
        <v>613396</v>
      </c>
      <c r="P19" s="23">
        <v>411092</v>
      </c>
      <c r="Q19" s="21">
        <v>144704</v>
      </c>
      <c r="R19" s="23">
        <v>57600</v>
      </c>
      <c r="S19" s="19"/>
      <c r="T19" s="35">
        <v>669810</v>
      </c>
      <c r="U19" s="23">
        <f t="shared" si="1"/>
        <v>661440</v>
      </c>
      <c r="V19" s="23">
        <v>428343</v>
      </c>
      <c r="W19" s="21">
        <v>150775</v>
      </c>
      <c r="X19" s="23">
        <v>82322</v>
      </c>
      <c r="Y19" s="19"/>
      <c r="Z19" s="49"/>
    </row>
    <row r="20" spans="1:26" s="5" customFormat="1" ht="25.5" customHeight="1">
      <c r="A20" s="11" t="s">
        <v>19</v>
      </c>
      <c r="B20" s="12" t="s">
        <v>111</v>
      </c>
      <c r="C20" s="12" t="s">
        <v>86</v>
      </c>
      <c r="D20" s="44">
        <v>179094</v>
      </c>
      <c r="E20" s="47" t="s">
        <v>87</v>
      </c>
      <c r="F20" s="12" t="s">
        <v>117</v>
      </c>
      <c r="G20" s="12">
        <v>17151635</v>
      </c>
      <c r="H20" s="6" t="s">
        <v>198</v>
      </c>
      <c r="I20" s="12" t="s">
        <v>113</v>
      </c>
      <c r="J20" s="6" t="s">
        <v>128</v>
      </c>
      <c r="K20" s="12" t="s">
        <v>24</v>
      </c>
      <c r="L20" s="6" t="s">
        <v>128</v>
      </c>
      <c r="M20" s="31" t="s">
        <v>25</v>
      </c>
      <c r="N20" s="35">
        <v>526121</v>
      </c>
      <c r="O20" s="23">
        <f t="shared" si="0"/>
        <v>518303</v>
      </c>
      <c r="P20" s="23">
        <v>338329</v>
      </c>
      <c r="Q20" s="21">
        <v>121834</v>
      </c>
      <c r="R20" s="23">
        <v>58140</v>
      </c>
      <c r="S20" s="19"/>
      <c r="T20" s="35">
        <v>556743</v>
      </c>
      <c r="U20" s="23">
        <f t="shared" si="1"/>
        <v>549952</v>
      </c>
      <c r="V20" s="23">
        <v>355757</v>
      </c>
      <c r="W20" s="21">
        <v>127969</v>
      </c>
      <c r="X20" s="23">
        <v>66226</v>
      </c>
      <c r="Y20" s="19"/>
      <c r="Z20" s="49"/>
    </row>
    <row r="21" spans="1:26" s="5" customFormat="1" ht="25.5" customHeight="1">
      <c r="A21" s="11" t="s">
        <v>4</v>
      </c>
      <c r="B21" s="12" t="s">
        <v>111</v>
      </c>
      <c r="C21" s="12" t="s">
        <v>86</v>
      </c>
      <c r="D21" s="44">
        <v>179094</v>
      </c>
      <c r="E21" s="47" t="s">
        <v>87</v>
      </c>
      <c r="F21" s="12" t="s">
        <v>117</v>
      </c>
      <c r="G21" s="12">
        <v>31991653</v>
      </c>
      <c r="H21" s="6" t="s">
        <v>80</v>
      </c>
      <c r="I21" s="12" t="s">
        <v>113</v>
      </c>
      <c r="J21" s="6" t="s">
        <v>128</v>
      </c>
      <c r="K21" s="12" t="s">
        <v>22</v>
      </c>
      <c r="L21" s="6" t="s">
        <v>128</v>
      </c>
      <c r="M21" s="31" t="s">
        <v>81</v>
      </c>
      <c r="N21" s="35">
        <v>1178302</v>
      </c>
      <c r="O21" s="23">
        <f t="shared" si="0"/>
        <v>1154736</v>
      </c>
      <c r="P21" s="23">
        <v>763228</v>
      </c>
      <c r="Q21" s="21">
        <v>268656</v>
      </c>
      <c r="R21" s="23">
        <v>122852</v>
      </c>
      <c r="S21" s="19"/>
      <c r="T21" s="35">
        <v>1270612</v>
      </c>
      <c r="U21" s="23">
        <f t="shared" si="1"/>
        <v>1258811</v>
      </c>
      <c r="V21" s="23">
        <v>811505</v>
      </c>
      <c r="W21" s="21">
        <v>285651</v>
      </c>
      <c r="X21" s="23">
        <v>161655</v>
      </c>
      <c r="Y21" s="19"/>
      <c r="Z21" s="49"/>
    </row>
    <row r="22" spans="1:26" s="5" customFormat="1" ht="25.5" customHeight="1">
      <c r="A22" s="11" t="s">
        <v>19</v>
      </c>
      <c r="B22" s="12" t="s">
        <v>111</v>
      </c>
      <c r="C22" s="12" t="s">
        <v>86</v>
      </c>
      <c r="D22" s="44">
        <v>179094</v>
      </c>
      <c r="E22" s="47" t="s">
        <v>87</v>
      </c>
      <c r="F22" s="12" t="s">
        <v>117</v>
      </c>
      <c r="G22" s="12">
        <v>37795988</v>
      </c>
      <c r="H22" s="6" t="s">
        <v>31</v>
      </c>
      <c r="I22" s="12" t="s">
        <v>113</v>
      </c>
      <c r="J22" s="6" t="s">
        <v>128</v>
      </c>
      <c r="K22" s="12" t="s">
        <v>116</v>
      </c>
      <c r="L22" s="6" t="s">
        <v>32</v>
      </c>
      <c r="M22" s="31" t="s">
        <v>143</v>
      </c>
      <c r="N22" s="35">
        <v>274345</v>
      </c>
      <c r="O22" s="23">
        <f t="shared" si="0"/>
        <v>268858</v>
      </c>
      <c r="P22" s="23">
        <v>176600</v>
      </c>
      <c r="Q22" s="21">
        <v>62182</v>
      </c>
      <c r="R22" s="23">
        <v>30076</v>
      </c>
      <c r="S22" s="19"/>
      <c r="T22" s="35">
        <v>300186</v>
      </c>
      <c r="U22" s="23">
        <f t="shared" si="1"/>
        <v>295263</v>
      </c>
      <c r="V22" s="23">
        <v>193022</v>
      </c>
      <c r="W22" s="21">
        <v>67943</v>
      </c>
      <c r="X22" s="23">
        <v>34298</v>
      </c>
      <c r="Y22" s="19"/>
      <c r="Z22" s="49"/>
    </row>
    <row r="23" spans="1:26" s="5" customFormat="1" ht="25.5" customHeight="1">
      <c r="A23" s="11" t="s">
        <v>19</v>
      </c>
      <c r="B23" s="12" t="s">
        <v>111</v>
      </c>
      <c r="C23" s="12" t="s">
        <v>86</v>
      </c>
      <c r="D23" s="44">
        <v>179094</v>
      </c>
      <c r="E23" s="47" t="s">
        <v>87</v>
      </c>
      <c r="F23" s="12" t="s">
        <v>117</v>
      </c>
      <c r="G23" s="12">
        <v>37878191</v>
      </c>
      <c r="H23" s="6" t="s">
        <v>144</v>
      </c>
      <c r="I23" s="12" t="s">
        <v>113</v>
      </c>
      <c r="J23" s="6" t="s">
        <v>131</v>
      </c>
      <c r="K23" s="12" t="s">
        <v>35</v>
      </c>
      <c r="L23" s="6" t="s">
        <v>36</v>
      </c>
      <c r="M23" s="31" t="s">
        <v>168</v>
      </c>
      <c r="N23" s="35">
        <v>198311</v>
      </c>
      <c r="O23" s="23">
        <f t="shared" si="0"/>
        <v>194345</v>
      </c>
      <c r="P23" s="23">
        <v>114112</v>
      </c>
      <c r="Q23" s="21">
        <v>41233</v>
      </c>
      <c r="R23" s="23">
        <v>39000</v>
      </c>
      <c r="S23" s="19"/>
      <c r="T23" s="35">
        <v>208498</v>
      </c>
      <c r="U23" s="23">
        <f t="shared" si="1"/>
        <v>205513</v>
      </c>
      <c r="V23" s="23">
        <v>120699</v>
      </c>
      <c r="W23" s="21">
        <v>43834</v>
      </c>
      <c r="X23" s="23">
        <v>40980</v>
      </c>
      <c r="Y23" s="19"/>
      <c r="Z23" s="49"/>
    </row>
    <row r="24" spans="1:26" s="5" customFormat="1" ht="25.5" customHeight="1">
      <c r="A24" s="11" t="s">
        <v>19</v>
      </c>
      <c r="B24" s="12" t="s">
        <v>111</v>
      </c>
      <c r="C24" s="12" t="s">
        <v>86</v>
      </c>
      <c r="D24" s="44">
        <v>179094</v>
      </c>
      <c r="E24" s="47" t="s">
        <v>87</v>
      </c>
      <c r="F24" s="12" t="s">
        <v>117</v>
      </c>
      <c r="G24" s="12">
        <v>31942202</v>
      </c>
      <c r="H24" s="6" t="s">
        <v>74</v>
      </c>
      <c r="I24" s="12" t="s">
        <v>113</v>
      </c>
      <c r="J24" s="6" t="s">
        <v>131</v>
      </c>
      <c r="K24" s="12" t="s">
        <v>98</v>
      </c>
      <c r="L24" s="6" t="s">
        <v>131</v>
      </c>
      <c r="M24" s="31" t="s">
        <v>75</v>
      </c>
      <c r="N24" s="35">
        <v>547715</v>
      </c>
      <c r="O24" s="23">
        <f t="shared" si="0"/>
        <v>536761</v>
      </c>
      <c r="P24" s="23">
        <v>351004</v>
      </c>
      <c r="Q24" s="21">
        <v>123553</v>
      </c>
      <c r="R24" s="23">
        <v>62204</v>
      </c>
      <c r="S24" s="19"/>
      <c r="T24" s="35">
        <v>580207</v>
      </c>
      <c r="U24" s="23">
        <f t="shared" si="1"/>
        <v>570743</v>
      </c>
      <c r="V24" s="23">
        <v>370515</v>
      </c>
      <c r="W24" s="21">
        <v>130421</v>
      </c>
      <c r="X24" s="23">
        <v>69807</v>
      </c>
      <c r="Y24" s="19"/>
      <c r="Z24" s="49"/>
    </row>
    <row r="25" spans="1:26" s="5" customFormat="1" ht="25.5" customHeight="1">
      <c r="A25" s="11" t="s">
        <v>19</v>
      </c>
      <c r="B25" s="12" t="s">
        <v>111</v>
      </c>
      <c r="C25" s="12" t="s">
        <v>86</v>
      </c>
      <c r="D25" s="44">
        <v>179094</v>
      </c>
      <c r="E25" s="47" t="s">
        <v>87</v>
      </c>
      <c r="F25" s="12" t="s">
        <v>117</v>
      </c>
      <c r="G25" s="12">
        <v>37796046</v>
      </c>
      <c r="H25" s="6" t="s">
        <v>169</v>
      </c>
      <c r="I25" s="12" t="s">
        <v>113</v>
      </c>
      <c r="J25" s="6" t="s">
        <v>82</v>
      </c>
      <c r="K25" s="12" t="s">
        <v>33</v>
      </c>
      <c r="L25" s="6" t="s">
        <v>82</v>
      </c>
      <c r="M25" s="31" t="s">
        <v>34</v>
      </c>
      <c r="N25" s="35">
        <v>548486</v>
      </c>
      <c r="O25" s="23">
        <f t="shared" si="0"/>
        <v>537516</v>
      </c>
      <c r="P25" s="23">
        <v>337600</v>
      </c>
      <c r="Q25" s="21">
        <v>118835</v>
      </c>
      <c r="R25" s="23">
        <v>81081</v>
      </c>
      <c r="S25" s="19"/>
      <c r="T25" s="35">
        <v>595009</v>
      </c>
      <c r="U25" s="23">
        <f t="shared" si="1"/>
        <v>589449</v>
      </c>
      <c r="V25" s="23">
        <v>364895</v>
      </c>
      <c r="W25" s="21">
        <v>128442</v>
      </c>
      <c r="X25" s="23">
        <v>96112</v>
      </c>
      <c r="Y25" s="19"/>
      <c r="Z25" s="49"/>
    </row>
    <row r="26" spans="1:26" s="5" customFormat="1" ht="30" customHeight="1">
      <c r="A26" s="15" t="s">
        <v>165</v>
      </c>
      <c r="B26" s="12" t="s">
        <v>111</v>
      </c>
      <c r="C26" s="12" t="s">
        <v>86</v>
      </c>
      <c r="D26" s="44">
        <v>179094</v>
      </c>
      <c r="E26" s="47" t="s">
        <v>87</v>
      </c>
      <c r="F26" s="12" t="s">
        <v>117</v>
      </c>
      <c r="G26" s="12">
        <v>37796046</v>
      </c>
      <c r="H26" s="6" t="s">
        <v>160</v>
      </c>
      <c r="I26" s="12" t="s">
        <v>113</v>
      </c>
      <c r="J26" s="6" t="s">
        <v>82</v>
      </c>
      <c r="K26" s="12" t="s">
        <v>33</v>
      </c>
      <c r="L26" s="6" t="s">
        <v>82</v>
      </c>
      <c r="M26" s="31" t="s">
        <v>34</v>
      </c>
      <c r="N26" s="35">
        <v>526743</v>
      </c>
      <c r="O26" s="23">
        <f t="shared" si="0"/>
        <v>516208</v>
      </c>
      <c r="P26" s="23">
        <v>333500</v>
      </c>
      <c r="Q26" s="21">
        <v>117392</v>
      </c>
      <c r="R26" s="23">
        <v>65316</v>
      </c>
      <c r="S26" s="19"/>
      <c r="T26" s="35">
        <v>566669</v>
      </c>
      <c r="U26" s="23">
        <f t="shared" si="1"/>
        <v>561363</v>
      </c>
      <c r="V26" s="23">
        <v>344884</v>
      </c>
      <c r="W26" s="21">
        <v>121400</v>
      </c>
      <c r="X26" s="23">
        <v>95079</v>
      </c>
      <c r="Y26" s="19"/>
      <c r="Z26" s="49"/>
    </row>
    <row r="27" spans="1:26" s="5" customFormat="1" ht="25.5" customHeight="1">
      <c r="A27" s="11" t="s">
        <v>19</v>
      </c>
      <c r="B27" s="12" t="s">
        <v>111</v>
      </c>
      <c r="C27" s="12" t="s">
        <v>86</v>
      </c>
      <c r="D27" s="44">
        <v>179094</v>
      </c>
      <c r="E27" s="47" t="s">
        <v>87</v>
      </c>
      <c r="F27" s="12" t="s">
        <v>117</v>
      </c>
      <c r="G27" s="12">
        <v>31942601</v>
      </c>
      <c r="H27" s="6" t="s">
        <v>76</v>
      </c>
      <c r="I27" s="12" t="s">
        <v>113</v>
      </c>
      <c r="J27" s="6" t="s">
        <v>115</v>
      </c>
      <c r="K27" s="12" t="s">
        <v>94</v>
      </c>
      <c r="L27" s="6" t="s">
        <v>115</v>
      </c>
      <c r="M27" s="31" t="s">
        <v>77</v>
      </c>
      <c r="N27" s="35">
        <v>788591</v>
      </c>
      <c r="O27" s="23">
        <f t="shared" si="0"/>
        <v>772819</v>
      </c>
      <c r="P27" s="23">
        <v>516138</v>
      </c>
      <c r="Q27" s="21">
        <v>181681</v>
      </c>
      <c r="R27" s="23">
        <v>75000</v>
      </c>
      <c r="S27" s="19"/>
      <c r="T27" s="35">
        <v>805234</v>
      </c>
      <c r="U27" s="23">
        <f t="shared" si="1"/>
        <v>805234</v>
      </c>
      <c r="V27" s="23">
        <v>534434</v>
      </c>
      <c r="W27" s="21">
        <v>188120</v>
      </c>
      <c r="X27" s="23">
        <v>82680</v>
      </c>
      <c r="Y27" s="19"/>
      <c r="Z27" s="49"/>
    </row>
    <row r="28" spans="1:26" s="5" customFormat="1" ht="30" customHeight="1">
      <c r="A28" s="15" t="s">
        <v>164</v>
      </c>
      <c r="B28" s="12" t="s">
        <v>111</v>
      </c>
      <c r="C28" s="12" t="s">
        <v>86</v>
      </c>
      <c r="D28" s="44">
        <v>179094</v>
      </c>
      <c r="E28" s="47" t="s">
        <v>87</v>
      </c>
      <c r="F28" s="12" t="s">
        <v>117</v>
      </c>
      <c r="G28" s="12">
        <v>618462</v>
      </c>
      <c r="H28" s="14" t="s">
        <v>137</v>
      </c>
      <c r="I28" s="12" t="s">
        <v>113</v>
      </c>
      <c r="J28" s="6" t="s">
        <v>121</v>
      </c>
      <c r="K28" s="12" t="s">
        <v>20</v>
      </c>
      <c r="L28" s="6" t="s">
        <v>121</v>
      </c>
      <c r="M28" s="31" t="s">
        <v>21</v>
      </c>
      <c r="N28" s="35">
        <v>225700</v>
      </c>
      <c r="O28" s="23">
        <f t="shared" si="0"/>
        <v>235186</v>
      </c>
      <c r="P28" s="23">
        <v>152000</v>
      </c>
      <c r="Q28" s="21">
        <v>53504</v>
      </c>
      <c r="R28" s="23">
        <v>29682</v>
      </c>
      <c r="S28" s="19"/>
      <c r="T28" s="35">
        <v>247948</v>
      </c>
      <c r="U28" s="23">
        <f t="shared" si="1"/>
        <v>265395</v>
      </c>
      <c r="V28" s="23">
        <v>157599</v>
      </c>
      <c r="W28" s="21">
        <v>62320</v>
      </c>
      <c r="X28" s="23">
        <v>45476</v>
      </c>
      <c r="Y28" s="19"/>
      <c r="Z28" s="49"/>
    </row>
    <row r="29" spans="1:26" s="5" customFormat="1" ht="25.5" customHeight="1">
      <c r="A29" s="11" t="s">
        <v>19</v>
      </c>
      <c r="B29" s="12" t="s">
        <v>111</v>
      </c>
      <c r="C29" s="12" t="s">
        <v>86</v>
      </c>
      <c r="D29" s="44">
        <v>179094</v>
      </c>
      <c r="E29" s="47" t="s">
        <v>87</v>
      </c>
      <c r="F29" s="12" t="s">
        <v>117</v>
      </c>
      <c r="G29" s="12">
        <v>17151627</v>
      </c>
      <c r="H29" s="6" t="s">
        <v>171</v>
      </c>
      <c r="I29" s="12" t="s">
        <v>113</v>
      </c>
      <c r="J29" s="6" t="s">
        <v>130</v>
      </c>
      <c r="K29" s="12" t="s">
        <v>46</v>
      </c>
      <c r="L29" s="6" t="s">
        <v>130</v>
      </c>
      <c r="M29" s="31" t="s">
        <v>172</v>
      </c>
      <c r="N29" s="35">
        <v>362519</v>
      </c>
      <c r="O29" s="23">
        <f t="shared" si="0"/>
        <v>355269</v>
      </c>
      <c r="P29" s="23">
        <v>246000</v>
      </c>
      <c r="Q29" s="21">
        <v>73965</v>
      </c>
      <c r="R29" s="23">
        <v>35304</v>
      </c>
      <c r="S29" s="19"/>
      <c r="T29" s="35">
        <v>406262</v>
      </c>
      <c r="U29" s="23">
        <f t="shared" si="1"/>
        <v>406262</v>
      </c>
      <c r="V29" s="23">
        <v>270989</v>
      </c>
      <c r="W29" s="21">
        <v>93847</v>
      </c>
      <c r="X29" s="23">
        <v>41426</v>
      </c>
      <c r="Y29" s="19"/>
      <c r="Z29" s="49"/>
    </row>
    <row r="30" spans="1:26" s="5" customFormat="1" ht="30" customHeight="1">
      <c r="A30" s="15" t="s">
        <v>165</v>
      </c>
      <c r="B30" s="12" t="s">
        <v>111</v>
      </c>
      <c r="C30" s="12" t="s">
        <v>86</v>
      </c>
      <c r="D30" s="44">
        <v>179094</v>
      </c>
      <c r="E30" s="47" t="s">
        <v>87</v>
      </c>
      <c r="F30" s="12" t="s">
        <v>117</v>
      </c>
      <c r="G30" s="12">
        <v>17151627</v>
      </c>
      <c r="H30" s="6" t="s">
        <v>173</v>
      </c>
      <c r="I30" s="12" t="s">
        <v>113</v>
      </c>
      <c r="J30" s="6" t="s">
        <v>130</v>
      </c>
      <c r="K30" s="12" t="s">
        <v>46</v>
      </c>
      <c r="L30" s="6" t="s">
        <v>130</v>
      </c>
      <c r="M30" s="31" t="s">
        <v>172</v>
      </c>
      <c r="N30" s="35">
        <v>410539</v>
      </c>
      <c r="O30" s="23">
        <f t="shared" si="0"/>
        <v>402328</v>
      </c>
      <c r="P30" s="23">
        <v>289800</v>
      </c>
      <c r="Q30" s="21">
        <v>75068</v>
      </c>
      <c r="R30" s="23">
        <v>37460</v>
      </c>
      <c r="S30" s="19"/>
      <c r="T30" s="35">
        <v>400508</v>
      </c>
      <c r="U30" s="23">
        <f t="shared" si="1"/>
        <v>400508</v>
      </c>
      <c r="V30" s="23">
        <v>270376</v>
      </c>
      <c r="W30" s="21">
        <v>91763</v>
      </c>
      <c r="X30" s="23">
        <v>38369</v>
      </c>
      <c r="Y30" s="19"/>
      <c r="Z30" s="49"/>
    </row>
    <row r="31" spans="1:26" s="5" customFormat="1" ht="30">
      <c r="A31" s="11" t="s">
        <v>19</v>
      </c>
      <c r="B31" s="12" t="s">
        <v>111</v>
      </c>
      <c r="C31" s="12" t="s">
        <v>86</v>
      </c>
      <c r="D31" s="44">
        <v>179094</v>
      </c>
      <c r="E31" s="47" t="s">
        <v>87</v>
      </c>
      <c r="F31" s="12" t="s">
        <v>117</v>
      </c>
      <c r="G31" s="12">
        <v>42331081</v>
      </c>
      <c r="H31" s="14" t="s">
        <v>186</v>
      </c>
      <c r="I31" s="12" t="s">
        <v>117</v>
      </c>
      <c r="J31" s="6" t="s">
        <v>118</v>
      </c>
      <c r="K31" s="12" t="s">
        <v>188</v>
      </c>
      <c r="L31" s="6" t="s">
        <v>189</v>
      </c>
      <c r="M31" s="31" t="s">
        <v>190</v>
      </c>
      <c r="N31" s="35">
        <v>468485</v>
      </c>
      <c r="O31" s="23">
        <f t="shared" si="0"/>
        <v>459115</v>
      </c>
      <c r="P31" s="23">
        <v>302000</v>
      </c>
      <c r="Q31" s="21">
        <v>109115</v>
      </c>
      <c r="R31" s="23">
        <v>48000</v>
      </c>
      <c r="S31" s="19"/>
      <c r="T31" s="35">
        <v>494308</v>
      </c>
      <c r="U31" s="23">
        <f t="shared" si="1"/>
        <v>494308</v>
      </c>
      <c r="V31" s="23">
        <v>320773</v>
      </c>
      <c r="W31" s="21">
        <v>115455</v>
      </c>
      <c r="X31" s="23">
        <v>58080</v>
      </c>
      <c r="Y31" s="19"/>
      <c r="Z31" s="49"/>
    </row>
    <row r="32" spans="1:26" s="5" customFormat="1" ht="30">
      <c r="A32" s="11" t="s">
        <v>4</v>
      </c>
      <c r="B32" s="12" t="s">
        <v>111</v>
      </c>
      <c r="C32" s="12" t="s">
        <v>86</v>
      </c>
      <c r="D32" s="44">
        <v>179094</v>
      </c>
      <c r="E32" s="47" t="s">
        <v>87</v>
      </c>
      <c r="F32" s="12" t="s">
        <v>117</v>
      </c>
      <c r="G32" s="12">
        <v>42331099</v>
      </c>
      <c r="H32" s="14" t="s">
        <v>187</v>
      </c>
      <c r="I32" s="12" t="s">
        <v>117</v>
      </c>
      <c r="J32" s="6" t="s">
        <v>118</v>
      </c>
      <c r="K32" s="12" t="s">
        <v>188</v>
      </c>
      <c r="L32" s="6" t="s">
        <v>189</v>
      </c>
      <c r="M32" s="31" t="s">
        <v>190</v>
      </c>
      <c r="N32" s="35">
        <v>105117</v>
      </c>
      <c r="O32" s="23">
        <f t="shared" si="0"/>
        <v>103015</v>
      </c>
      <c r="P32" s="23">
        <v>67500</v>
      </c>
      <c r="Q32" s="21">
        <v>24715</v>
      </c>
      <c r="R32" s="23">
        <v>10800</v>
      </c>
      <c r="S32" s="19"/>
      <c r="T32" s="35">
        <v>119007</v>
      </c>
      <c r="U32" s="23">
        <f t="shared" si="1"/>
        <v>119007</v>
      </c>
      <c r="V32" s="23">
        <v>79877</v>
      </c>
      <c r="W32" s="21">
        <v>28160</v>
      </c>
      <c r="X32" s="23">
        <v>10970</v>
      </c>
      <c r="Y32" s="19"/>
      <c r="Z32" s="49"/>
    </row>
    <row r="33" spans="1:26" s="5" customFormat="1" ht="30">
      <c r="A33" s="11"/>
      <c r="B33" s="12" t="s">
        <v>111</v>
      </c>
      <c r="C33" s="12" t="s">
        <v>86</v>
      </c>
      <c r="D33" s="44">
        <v>179094</v>
      </c>
      <c r="E33" s="47" t="s">
        <v>87</v>
      </c>
      <c r="F33" s="12" t="s">
        <v>117</v>
      </c>
      <c r="G33" s="12"/>
      <c r="H33" s="14" t="s">
        <v>191</v>
      </c>
      <c r="I33" s="12"/>
      <c r="J33" s="6"/>
      <c r="K33" s="12"/>
      <c r="L33" s="6"/>
      <c r="M33" s="31"/>
      <c r="N33" s="35"/>
      <c r="O33" s="23">
        <v>203167</v>
      </c>
      <c r="P33" s="23"/>
      <c r="Q33" s="21"/>
      <c r="R33" s="23"/>
      <c r="S33" s="19"/>
      <c r="T33" s="35"/>
      <c r="U33" s="35"/>
      <c r="V33" s="35"/>
      <c r="W33" s="35"/>
      <c r="X33" s="35"/>
      <c r="Y33" s="19"/>
      <c r="Z33" s="49"/>
    </row>
    <row r="34" spans="1:26" s="5" customFormat="1" ht="30">
      <c r="A34" s="11" t="s">
        <v>19</v>
      </c>
      <c r="B34" s="12" t="s">
        <v>111</v>
      </c>
      <c r="C34" s="12" t="s">
        <v>65</v>
      </c>
      <c r="D34" s="44">
        <v>179108</v>
      </c>
      <c r="E34" s="47" t="s">
        <v>66</v>
      </c>
      <c r="F34" s="12" t="s">
        <v>117</v>
      </c>
      <c r="G34" s="12">
        <v>42242533</v>
      </c>
      <c r="H34" s="14" t="s">
        <v>151</v>
      </c>
      <c r="I34" s="12" t="s">
        <v>117</v>
      </c>
      <c r="J34" s="6" t="s">
        <v>118</v>
      </c>
      <c r="K34" s="12" t="s">
        <v>83</v>
      </c>
      <c r="L34" s="6" t="s">
        <v>84</v>
      </c>
      <c r="M34" s="31" t="s">
        <v>179</v>
      </c>
      <c r="N34" s="35">
        <v>61682</v>
      </c>
      <c r="O34" s="27">
        <f t="shared" si="0"/>
        <v>61682</v>
      </c>
      <c r="P34" s="23">
        <v>45100</v>
      </c>
      <c r="Q34" s="21">
        <v>15800</v>
      </c>
      <c r="R34" s="23">
        <v>782</v>
      </c>
      <c r="S34" s="19"/>
      <c r="T34" s="35"/>
      <c r="U34" s="27">
        <f aca="true" t="shared" si="2" ref="U34:U43">SUM(V34:Y34)</f>
        <v>0</v>
      </c>
      <c r="V34" s="23"/>
      <c r="W34" s="21"/>
      <c r="X34" s="23"/>
      <c r="Y34" s="19"/>
      <c r="Z34" s="49">
        <v>943018</v>
      </c>
    </row>
    <row r="35" spans="1:26" s="5" customFormat="1" ht="25.5" customHeight="1">
      <c r="A35" s="11" t="s">
        <v>19</v>
      </c>
      <c r="B35" s="12" t="s">
        <v>111</v>
      </c>
      <c r="C35" s="12" t="s">
        <v>65</v>
      </c>
      <c r="D35" s="44">
        <v>179108</v>
      </c>
      <c r="E35" s="47" t="s">
        <v>66</v>
      </c>
      <c r="F35" s="12" t="s">
        <v>117</v>
      </c>
      <c r="G35" s="12">
        <v>37894323</v>
      </c>
      <c r="H35" s="6" t="s">
        <v>67</v>
      </c>
      <c r="I35" s="12" t="s">
        <v>90</v>
      </c>
      <c r="J35" s="6" t="s">
        <v>129</v>
      </c>
      <c r="K35" s="12" t="s">
        <v>132</v>
      </c>
      <c r="L35" s="6" t="s">
        <v>129</v>
      </c>
      <c r="M35" s="31" t="s">
        <v>68</v>
      </c>
      <c r="N35" s="35">
        <v>485447</v>
      </c>
      <c r="O35" s="27">
        <f t="shared" si="0"/>
        <v>485447</v>
      </c>
      <c r="P35" s="23">
        <v>279000</v>
      </c>
      <c r="Q35" s="21">
        <v>98208</v>
      </c>
      <c r="R35" s="23">
        <v>108239</v>
      </c>
      <c r="S35" s="19"/>
      <c r="T35" s="35"/>
      <c r="U35" s="27">
        <f t="shared" si="2"/>
        <v>0</v>
      </c>
      <c r="V35" s="23"/>
      <c r="W35" s="21"/>
      <c r="X35" s="23"/>
      <c r="Y35" s="19"/>
      <c r="Z35" s="49"/>
    </row>
    <row r="36" spans="1:26" s="5" customFormat="1" ht="25.5" customHeight="1">
      <c r="A36" s="11" t="s">
        <v>19</v>
      </c>
      <c r="B36" s="12" t="s">
        <v>111</v>
      </c>
      <c r="C36" s="12" t="s">
        <v>65</v>
      </c>
      <c r="D36" s="44">
        <v>179108</v>
      </c>
      <c r="E36" s="47" t="s">
        <v>66</v>
      </c>
      <c r="F36" s="12" t="s">
        <v>117</v>
      </c>
      <c r="G36" s="12">
        <v>35542837</v>
      </c>
      <c r="H36" s="6" t="s">
        <v>16</v>
      </c>
      <c r="I36" s="12" t="s">
        <v>117</v>
      </c>
      <c r="J36" s="6" t="s">
        <v>92</v>
      </c>
      <c r="K36" s="12" t="s">
        <v>69</v>
      </c>
      <c r="L36" s="6" t="s">
        <v>92</v>
      </c>
      <c r="M36" s="31" t="s">
        <v>17</v>
      </c>
      <c r="N36" s="35">
        <v>357939</v>
      </c>
      <c r="O36" s="27">
        <f t="shared" si="0"/>
        <v>357939</v>
      </c>
      <c r="P36" s="23">
        <v>198289</v>
      </c>
      <c r="Q36" s="21">
        <v>69798</v>
      </c>
      <c r="R36" s="23">
        <v>89852</v>
      </c>
      <c r="S36" s="19"/>
      <c r="T36" s="35"/>
      <c r="U36" s="27">
        <f t="shared" si="2"/>
        <v>0</v>
      </c>
      <c r="V36" s="23"/>
      <c r="W36" s="21"/>
      <c r="X36" s="23"/>
      <c r="Y36" s="19"/>
      <c r="Z36" s="49"/>
    </row>
    <row r="37" spans="1:26" s="5" customFormat="1" ht="30">
      <c r="A37" s="15" t="s">
        <v>180</v>
      </c>
      <c r="B37" s="12" t="s">
        <v>111</v>
      </c>
      <c r="C37" s="12" t="s">
        <v>125</v>
      </c>
      <c r="D37" s="44">
        <v>30305624</v>
      </c>
      <c r="E37" s="47" t="s">
        <v>126</v>
      </c>
      <c r="F37" s="12" t="s">
        <v>117</v>
      </c>
      <c r="G37" s="12">
        <v>35564024</v>
      </c>
      <c r="H37" s="14" t="s">
        <v>136</v>
      </c>
      <c r="I37" s="12" t="s">
        <v>117</v>
      </c>
      <c r="J37" s="6" t="s">
        <v>58</v>
      </c>
      <c r="K37" s="12" t="s">
        <v>59</v>
      </c>
      <c r="L37" s="6" t="s">
        <v>60</v>
      </c>
      <c r="M37" s="31" t="s">
        <v>152</v>
      </c>
      <c r="N37" s="35">
        <v>551041</v>
      </c>
      <c r="O37" s="27">
        <f t="shared" si="0"/>
        <v>549211</v>
      </c>
      <c r="P37" s="23">
        <v>359709</v>
      </c>
      <c r="Q37" s="21">
        <v>126617</v>
      </c>
      <c r="R37" s="23">
        <v>62885</v>
      </c>
      <c r="S37" s="19"/>
      <c r="T37" s="35"/>
      <c r="U37" s="27">
        <f t="shared" si="2"/>
        <v>0</v>
      </c>
      <c r="V37" s="23"/>
      <c r="W37" s="21"/>
      <c r="X37" s="23"/>
      <c r="Y37" s="19"/>
      <c r="Z37" s="49">
        <v>4863072</v>
      </c>
    </row>
    <row r="38" spans="1:26" s="5" customFormat="1" ht="30" customHeight="1">
      <c r="A38" s="11" t="s">
        <v>19</v>
      </c>
      <c r="B38" s="12" t="s">
        <v>111</v>
      </c>
      <c r="C38" s="12" t="s">
        <v>125</v>
      </c>
      <c r="D38" s="44">
        <v>30305624</v>
      </c>
      <c r="E38" s="47" t="s">
        <v>126</v>
      </c>
      <c r="F38" s="12" t="s">
        <v>117</v>
      </c>
      <c r="G38" s="12">
        <v>42104955</v>
      </c>
      <c r="H38" s="14" t="s">
        <v>142</v>
      </c>
      <c r="I38" s="12" t="s">
        <v>117</v>
      </c>
      <c r="J38" s="6" t="s">
        <v>133</v>
      </c>
      <c r="K38" s="12" t="s">
        <v>12</v>
      </c>
      <c r="L38" s="6" t="s">
        <v>135</v>
      </c>
      <c r="M38" s="31" t="s">
        <v>13</v>
      </c>
      <c r="N38" s="35">
        <v>454528</v>
      </c>
      <c r="O38" s="27">
        <f t="shared" si="0"/>
        <v>453528</v>
      </c>
      <c r="P38" s="23">
        <v>297041</v>
      </c>
      <c r="Q38" s="21">
        <v>104558</v>
      </c>
      <c r="R38" s="23">
        <v>51929</v>
      </c>
      <c r="S38" s="19"/>
      <c r="T38" s="35"/>
      <c r="U38" s="27">
        <f t="shared" si="2"/>
        <v>0</v>
      </c>
      <c r="V38" s="23"/>
      <c r="W38" s="21"/>
      <c r="X38" s="23"/>
      <c r="Y38" s="19"/>
      <c r="Z38" s="49"/>
    </row>
    <row r="39" spans="1:26" s="5" customFormat="1" ht="25.5" customHeight="1">
      <c r="A39" s="11" t="s">
        <v>19</v>
      </c>
      <c r="B39" s="12" t="s">
        <v>111</v>
      </c>
      <c r="C39" s="12" t="s">
        <v>125</v>
      </c>
      <c r="D39" s="44">
        <v>30305624</v>
      </c>
      <c r="E39" s="47" t="s">
        <v>126</v>
      </c>
      <c r="F39" s="12" t="s">
        <v>117</v>
      </c>
      <c r="G39" s="12">
        <v>42107491</v>
      </c>
      <c r="H39" s="6" t="s">
        <v>39</v>
      </c>
      <c r="I39" s="12" t="s">
        <v>117</v>
      </c>
      <c r="J39" s="6" t="s">
        <v>119</v>
      </c>
      <c r="K39" s="12" t="s">
        <v>26</v>
      </c>
      <c r="L39" s="6" t="s">
        <v>27</v>
      </c>
      <c r="M39" s="31" t="s">
        <v>97</v>
      </c>
      <c r="N39" s="35">
        <v>385168</v>
      </c>
      <c r="O39" s="27">
        <f t="shared" si="0"/>
        <v>379635</v>
      </c>
      <c r="P39" s="23">
        <v>248644</v>
      </c>
      <c r="Q39" s="21">
        <v>87523</v>
      </c>
      <c r="R39" s="23">
        <v>43468</v>
      </c>
      <c r="S39" s="19"/>
      <c r="T39" s="35"/>
      <c r="U39" s="27">
        <f t="shared" si="2"/>
        <v>0</v>
      </c>
      <c r="V39" s="23"/>
      <c r="W39" s="21"/>
      <c r="X39" s="23"/>
      <c r="Y39" s="19"/>
      <c r="Z39" s="49"/>
    </row>
    <row r="40" spans="1:26" s="5" customFormat="1" ht="30" customHeight="1">
      <c r="A40" s="11" t="s">
        <v>19</v>
      </c>
      <c r="B40" s="12" t="s">
        <v>111</v>
      </c>
      <c r="C40" s="12" t="s">
        <v>125</v>
      </c>
      <c r="D40" s="44">
        <v>30305624</v>
      </c>
      <c r="E40" s="47" t="s">
        <v>126</v>
      </c>
      <c r="F40" s="12" t="s">
        <v>117</v>
      </c>
      <c r="G40" s="12">
        <v>31314503</v>
      </c>
      <c r="H40" s="14" t="s">
        <v>28</v>
      </c>
      <c r="I40" s="12" t="s">
        <v>117</v>
      </c>
      <c r="J40" s="6" t="s">
        <v>119</v>
      </c>
      <c r="K40" s="12" t="s">
        <v>29</v>
      </c>
      <c r="L40" s="6" t="s">
        <v>30</v>
      </c>
      <c r="M40" s="31" t="s">
        <v>148</v>
      </c>
      <c r="N40" s="35">
        <v>98090</v>
      </c>
      <c r="O40" s="27">
        <f t="shared" si="0"/>
        <v>98090</v>
      </c>
      <c r="P40" s="23">
        <v>64245</v>
      </c>
      <c r="Q40" s="21">
        <v>22614</v>
      </c>
      <c r="R40" s="23">
        <v>11231</v>
      </c>
      <c r="S40" s="19"/>
      <c r="T40" s="35"/>
      <c r="U40" s="27">
        <f t="shared" si="2"/>
        <v>0</v>
      </c>
      <c r="V40" s="23"/>
      <c r="W40" s="21"/>
      <c r="X40" s="23"/>
      <c r="Y40" s="19"/>
      <c r="Z40" s="49"/>
    </row>
    <row r="41" spans="1:26" s="20" customFormat="1" ht="60">
      <c r="A41" s="16" t="s">
        <v>181</v>
      </c>
      <c r="B41" s="17" t="s">
        <v>111</v>
      </c>
      <c r="C41" s="17" t="s">
        <v>125</v>
      </c>
      <c r="D41" s="45">
        <v>30305624</v>
      </c>
      <c r="E41" s="47" t="s">
        <v>126</v>
      </c>
      <c r="F41" s="17" t="s">
        <v>117</v>
      </c>
      <c r="G41" s="17">
        <v>35555912</v>
      </c>
      <c r="H41" s="18" t="s">
        <v>138</v>
      </c>
      <c r="I41" s="17" t="s">
        <v>117</v>
      </c>
      <c r="J41" s="18" t="s">
        <v>119</v>
      </c>
      <c r="K41" s="17" t="s">
        <v>95</v>
      </c>
      <c r="L41" s="18" t="s">
        <v>119</v>
      </c>
      <c r="M41" s="32" t="s">
        <v>96</v>
      </c>
      <c r="N41" s="35">
        <v>2460477</v>
      </c>
      <c r="O41" s="27">
        <f t="shared" si="0"/>
        <v>2385545</v>
      </c>
      <c r="P41" s="23">
        <v>1562426</v>
      </c>
      <c r="Q41" s="21">
        <v>549974</v>
      </c>
      <c r="R41" s="23">
        <v>273145</v>
      </c>
      <c r="S41" s="19"/>
      <c r="T41" s="35"/>
      <c r="U41" s="27">
        <f t="shared" si="2"/>
        <v>0</v>
      </c>
      <c r="V41" s="23"/>
      <c r="W41" s="21"/>
      <c r="X41" s="23"/>
      <c r="Y41" s="19"/>
      <c r="Z41" s="56"/>
    </row>
    <row r="42" spans="1:26" s="7" customFormat="1" ht="25.5" customHeight="1">
      <c r="A42" s="11" t="s">
        <v>4</v>
      </c>
      <c r="B42" s="12" t="s">
        <v>111</v>
      </c>
      <c r="C42" s="12" t="s">
        <v>125</v>
      </c>
      <c r="D42" s="44">
        <v>30305624</v>
      </c>
      <c r="E42" s="47" t="s">
        <v>126</v>
      </c>
      <c r="F42" s="12" t="s">
        <v>117</v>
      </c>
      <c r="G42" s="12">
        <v>31986072</v>
      </c>
      <c r="H42" s="6" t="s">
        <v>78</v>
      </c>
      <c r="I42" s="12" t="s">
        <v>117</v>
      </c>
      <c r="J42" s="6" t="s">
        <v>119</v>
      </c>
      <c r="K42" s="12" t="s">
        <v>71</v>
      </c>
      <c r="L42" s="6" t="s">
        <v>119</v>
      </c>
      <c r="M42" s="31" t="s">
        <v>79</v>
      </c>
      <c r="N42" s="35">
        <v>197813</v>
      </c>
      <c r="O42" s="27">
        <f t="shared" si="0"/>
        <v>276108</v>
      </c>
      <c r="P42" s="23">
        <v>180839</v>
      </c>
      <c r="Q42" s="21">
        <v>63655</v>
      </c>
      <c r="R42" s="23">
        <v>31614</v>
      </c>
      <c r="S42" s="19"/>
      <c r="T42" s="35"/>
      <c r="U42" s="27">
        <f t="shared" si="2"/>
        <v>0</v>
      </c>
      <c r="V42" s="23"/>
      <c r="W42" s="21"/>
      <c r="X42" s="23"/>
      <c r="Y42" s="19"/>
      <c r="Z42" s="50"/>
    </row>
    <row r="43" spans="1:26" s="7" customFormat="1" ht="25.5" customHeight="1">
      <c r="A43" s="11" t="s">
        <v>19</v>
      </c>
      <c r="B43" s="17" t="s">
        <v>111</v>
      </c>
      <c r="C43" s="17" t="s">
        <v>125</v>
      </c>
      <c r="D43" s="45">
        <v>30305624</v>
      </c>
      <c r="E43" s="47" t="s">
        <v>126</v>
      </c>
      <c r="F43" s="12" t="s">
        <v>117</v>
      </c>
      <c r="G43" s="12">
        <v>35541083</v>
      </c>
      <c r="H43" s="14" t="s">
        <v>200</v>
      </c>
      <c r="I43" s="12" t="s">
        <v>117</v>
      </c>
      <c r="J43" s="6" t="s">
        <v>119</v>
      </c>
      <c r="K43" s="12" t="s">
        <v>71</v>
      </c>
      <c r="L43" s="6" t="s">
        <v>119</v>
      </c>
      <c r="M43" s="31" t="s">
        <v>184</v>
      </c>
      <c r="N43" s="35">
        <v>512107</v>
      </c>
      <c r="O43" s="27">
        <f t="shared" si="0"/>
        <v>511107</v>
      </c>
      <c r="P43" s="23">
        <v>334752</v>
      </c>
      <c r="Q43" s="21">
        <v>117833</v>
      </c>
      <c r="R43" s="23">
        <v>58522</v>
      </c>
      <c r="S43" s="19"/>
      <c r="T43" s="35"/>
      <c r="U43" s="27">
        <f t="shared" si="2"/>
        <v>0</v>
      </c>
      <c r="V43" s="23"/>
      <c r="W43" s="21"/>
      <c r="X43" s="23"/>
      <c r="Y43" s="19"/>
      <c r="Z43" s="50"/>
    </row>
    <row r="44" spans="1:26" s="7" customFormat="1" ht="25.5" customHeight="1">
      <c r="A44" s="11"/>
      <c r="B44" s="17"/>
      <c r="C44" s="17" t="s">
        <v>125</v>
      </c>
      <c r="D44" s="45">
        <v>30305624</v>
      </c>
      <c r="E44" s="47" t="s">
        <v>126</v>
      </c>
      <c r="F44" s="12" t="s">
        <v>117</v>
      </c>
      <c r="G44" s="12"/>
      <c r="H44" s="14" t="s">
        <v>192</v>
      </c>
      <c r="I44" s="12"/>
      <c r="J44" s="6"/>
      <c r="K44" s="12"/>
      <c r="L44" s="6"/>
      <c r="M44" s="37"/>
      <c r="N44" s="35"/>
      <c r="O44" s="27">
        <v>6000</v>
      </c>
      <c r="P44" s="23"/>
      <c r="Q44" s="21"/>
      <c r="R44" s="23"/>
      <c r="S44" s="19"/>
      <c r="T44" s="35"/>
      <c r="U44" s="27"/>
      <c r="V44" s="23"/>
      <c r="W44" s="21"/>
      <c r="X44" s="23"/>
      <c r="Y44" s="19"/>
      <c r="Z44" s="50"/>
    </row>
    <row r="45" spans="1:26" s="5" customFormat="1" ht="30" customHeight="1">
      <c r="A45" s="11" t="s">
        <v>18</v>
      </c>
      <c r="B45" s="12" t="s">
        <v>111</v>
      </c>
      <c r="C45" s="12" t="s">
        <v>0</v>
      </c>
      <c r="D45" s="44">
        <v>35514221</v>
      </c>
      <c r="E45" s="47" t="s">
        <v>1</v>
      </c>
      <c r="F45" s="12" t="s">
        <v>117</v>
      </c>
      <c r="G45" s="12">
        <v>710168942</v>
      </c>
      <c r="H45" s="14" t="s">
        <v>2</v>
      </c>
      <c r="I45" s="12" t="s">
        <v>117</v>
      </c>
      <c r="J45" s="6" t="s">
        <v>112</v>
      </c>
      <c r="K45" s="12" t="s">
        <v>70</v>
      </c>
      <c r="L45" s="6" t="s">
        <v>112</v>
      </c>
      <c r="M45" s="31" t="s">
        <v>139</v>
      </c>
      <c r="N45" s="35">
        <v>531299</v>
      </c>
      <c r="O45" s="23">
        <f t="shared" si="0"/>
        <v>531299</v>
      </c>
      <c r="P45" s="23">
        <v>260000</v>
      </c>
      <c r="Q45" s="21">
        <v>91520</v>
      </c>
      <c r="R45" s="23">
        <v>179779</v>
      </c>
      <c r="S45" s="19"/>
      <c r="T45" s="19">
        <v>595077</v>
      </c>
      <c r="U45" s="23">
        <f aca="true" t="shared" si="3" ref="U45:U51">SUM(V45:Y45)</f>
        <v>595077</v>
      </c>
      <c r="V45" s="23">
        <v>298016</v>
      </c>
      <c r="W45" s="21">
        <v>104877</v>
      </c>
      <c r="X45" s="23">
        <v>192184</v>
      </c>
      <c r="Y45" s="19"/>
      <c r="Z45" s="49"/>
    </row>
    <row r="46" spans="1:26" s="5" customFormat="1" ht="25.5" customHeight="1">
      <c r="A46" s="11" t="s">
        <v>5</v>
      </c>
      <c r="B46" s="12" t="s">
        <v>111</v>
      </c>
      <c r="C46" s="12" t="s">
        <v>0</v>
      </c>
      <c r="D46" s="44">
        <v>35514221</v>
      </c>
      <c r="E46" s="47" t="s">
        <v>1</v>
      </c>
      <c r="F46" s="12" t="s">
        <v>117</v>
      </c>
      <c r="G46" s="12">
        <v>710169388</v>
      </c>
      <c r="H46" s="6" t="s">
        <v>3</v>
      </c>
      <c r="I46" s="12" t="s">
        <v>117</v>
      </c>
      <c r="J46" s="6" t="s">
        <v>112</v>
      </c>
      <c r="K46" s="12" t="s">
        <v>70</v>
      </c>
      <c r="L46" s="6" t="s">
        <v>112</v>
      </c>
      <c r="M46" s="31" t="s">
        <v>139</v>
      </c>
      <c r="N46" s="35">
        <v>58784</v>
      </c>
      <c r="O46" s="23">
        <f t="shared" si="0"/>
        <v>58784</v>
      </c>
      <c r="P46" s="23">
        <v>43500</v>
      </c>
      <c r="Q46" s="21">
        <v>15284</v>
      </c>
      <c r="R46" s="23"/>
      <c r="S46" s="19"/>
      <c r="T46" s="19">
        <v>56768</v>
      </c>
      <c r="U46" s="23">
        <f t="shared" si="3"/>
        <v>56768</v>
      </c>
      <c r="V46" s="23">
        <v>42270</v>
      </c>
      <c r="W46" s="21">
        <v>14498</v>
      </c>
      <c r="X46" s="23"/>
      <c r="Y46" s="19"/>
      <c r="Z46" s="49"/>
    </row>
    <row r="47" spans="1:26" s="5" customFormat="1" ht="25.5" customHeight="1">
      <c r="A47" s="11"/>
      <c r="B47" s="12" t="s">
        <v>111</v>
      </c>
      <c r="C47" s="12" t="s">
        <v>194</v>
      </c>
      <c r="D47" s="44">
        <v>30687446</v>
      </c>
      <c r="E47" s="47" t="s">
        <v>195</v>
      </c>
      <c r="F47" s="12" t="s">
        <v>117</v>
      </c>
      <c r="G47" s="12">
        <v>52170616</v>
      </c>
      <c r="H47" s="6" t="s">
        <v>196</v>
      </c>
      <c r="I47" s="12" t="s">
        <v>117</v>
      </c>
      <c r="J47" s="6" t="s">
        <v>92</v>
      </c>
      <c r="K47" s="12" t="s">
        <v>69</v>
      </c>
      <c r="L47" s="6" t="s">
        <v>92</v>
      </c>
      <c r="M47" s="31" t="s">
        <v>197</v>
      </c>
      <c r="N47" s="35">
        <v>52938</v>
      </c>
      <c r="O47" s="27">
        <f t="shared" si="0"/>
        <v>52938</v>
      </c>
      <c r="P47" s="23">
        <v>25166</v>
      </c>
      <c r="Q47" s="21">
        <v>17112</v>
      </c>
      <c r="R47" s="23">
        <v>10660</v>
      </c>
      <c r="S47" s="19"/>
      <c r="T47" s="35">
        <v>56888</v>
      </c>
      <c r="U47" s="27">
        <f t="shared" si="3"/>
        <v>56888</v>
      </c>
      <c r="V47" s="23">
        <v>33846</v>
      </c>
      <c r="W47" s="21">
        <v>11856</v>
      </c>
      <c r="X47" s="23">
        <v>11186</v>
      </c>
      <c r="Y47" s="19"/>
      <c r="Z47" s="49"/>
    </row>
    <row r="48" spans="1:26" s="5" customFormat="1" ht="30">
      <c r="A48" s="11" t="s">
        <v>19</v>
      </c>
      <c r="B48" s="12" t="s">
        <v>111</v>
      </c>
      <c r="C48" s="12" t="s">
        <v>14</v>
      </c>
      <c r="D48" s="44">
        <v>31275761</v>
      </c>
      <c r="E48" s="47" t="s">
        <v>15</v>
      </c>
      <c r="F48" s="12" t="s">
        <v>117</v>
      </c>
      <c r="G48" s="12">
        <v>30689333</v>
      </c>
      <c r="H48" s="14" t="s">
        <v>145</v>
      </c>
      <c r="I48" s="12" t="s">
        <v>117</v>
      </c>
      <c r="J48" s="6" t="s">
        <v>92</v>
      </c>
      <c r="K48" s="12" t="s">
        <v>69</v>
      </c>
      <c r="L48" s="6" t="s">
        <v>92</v>
      </c>
      <c r="M48" s="31" t="s">
        <v>146</v>
      </c>
      <c r="N48" s="35">
        <v>550741</v>
      </c>
      <c r="O48" s="27">
        <f t="shared" si="0"/>
        <v>550741</v>
      </c>
      <c r="P48" s="23">
        <v>359257</v>
      </c>
      <c r="Q48" s="21">
        <v>126459</v>
      </c>
      <c r="R48" s="23">
        <v>65025</v>
      </c>
      <c r="S48" s="19"/>
      <c r="T48" s="35">
        <v>579992</v>
      </c>
      <c r="U48" s="27">
        <f t="shared" si="3"/>
        <v>0</v>
      </c>
      <c r="V48" s="23"/>
      <c r="W48" s="21"/>
      <c r="X48" s="23"/>
      <c r="Y48" s="19"/>
      <c r="Z48" s="49"/>
    </row>
    <row r="49" spans="1:26" s="5" customFormat="1" ht="30" customHeight="1">
      <c r="A49" s="11" t="s">
        <v>19</v>
      </c>
      <c r="B49" s="12" t="s">
        <v>111</v>
      </c>
      <c r="C49" s="12" t="s">
        <v>6</v>
      </c>
      <c r="D49" s="44">
        <v>31314023</v>
      </c>
      <c r="E49" s="47" t="s">
        <v>7</v>
      </c>
      <c r="F49" s="12" t="s">
        <v>117</v>
      </c>
      <c r="G49" s="12">
        <v>35538643</v>
      </c>
      <c r="H49" s="14" t="s">
        <v>8</v>
      </c>
      <c r="I49" s="12" t="s">
        <v>117</v>
      </c>
      <c r="J49" s="6" t="s">
        <v>120</v>
      </c>
      <c r="K49" s="12" t="s">
        <v>9</v>
      </c>
      <c r="L49" s="6" t="s">
        <v>10</v>
      </c>
      <c r="M49" s="31" t="s">
        <v>11</v>
      </c>
      <c r="N49" s="35">
        <v>500658</v>
      </c>
      <c r="O49" s="27"/>
      <c r="P49" s="23"/>
      <c r="Q49" s="21"/>
      <c r="R49" s="23"/>
      <c r="S49" s="19"/>
      <c r="T49" s="35">
        <v>516812</v>
      </c>
      <c r="U49" s="27">
        <f t="shared" si="3"/>
        <v>0</v>
      </c>
      <c r="V49" s="23"/>
      <c r="W49" s="21"/>
      <c r="X49" s="23"/>
      <c r="Y49" s="19"/>
      <c r="Z49" s="49"/>
    </row>
    <row r="50" spans="1:26" s="20" customFormat="1" ht="45">
      <c r="A50" s="16" t="s">
        <v>182</v>
      </c>
      <c r="B50" s="17" t="s">
        <v>111</v>
      </c>
      <c r="C50" s="17" t="s">
        <v>37</v>
      </c>
      <c r="D50" s="45">
        <v>179175</v>
      </c>
      <c r="E50" s="47" t="s">
        <v>149</v>
      </c>
      <c r="F50" s="17" t="s">
        <v>117</v>
      </c>
      <c r="G50" s="17">
        <v>31942369</v>
      </c>
      <c r="H50" s="18" t="s">
        <v>150</v>
      </c>
      <c r="I50" s="17" t="s">
        <v>117</v>
      </c>
      <c r="J50" s="18" t="s">
        <v>120</v>
      </c>
      <c r="K50" s="17" t="s">
        <v>72</v>
      </c>
      <c r="L50" s="18" t="s">
        <v>120</v>
      </c>
      <c r="M50" s="32" t="s">
        <v>38</v>
      </c>
      <c r="N50" s="35">
        <v>494851</v>
      </c>
      <c r="O50" s="23">
        <f t="shared" si="0"/>
        <v>494851</v>
      </c>
      <c r="P50" s="23">
        <v>329422</v>
      </c>
      <c r="Q50" s="21">
        <v>115944</v>
      </c>
      <c r="R50" s="23">
        <v>49485</v>
      </c>
      <c r="S50" s="19"/>
      <c r="T50" s="35">
        <v>533438</v>
      </c>
      <c r="U50" s="23">
        <f t="shared" si="3"/>
        <v>533438</v>
      </c>
      <c r="V50" s="23">
        <v>360320</v>
      </c>
      <c r="W50" s="21">
        <v>126112</v>
      </c>
      <c r="X50" s="23">
        <v>47006</v>
      </c>
      <c r="Y50" s="19"/>
      <c r="Z50" s="56"/>
    </row>
    <row r="51" spans="1:26" s="5" customFormat="1" ht="25.5" customHeight="1" thickBot="1">
      <c r="A51" s="38" t="s">
        <v>4</v>
      </c>
      <c r="B51" s="13" t="s">
        <v>111</v>
      </c>
      <c r="C51" s="13" t="s">
        <v>153</v>
      </c>
      <c r="D51" s="46">
        <v>587125</v>
      </c>
      <c r="E51" s="48" t="s">
        <v>154</v>
      </c>
      <c r="F51" s="13" t="s">
        <v>117</v>
      </c>
      <c r="G51" s="13">
        <v>42319234</v>
      </c>
      <c r="H51" s="8" t="s">
        <v>155</v>
      </c>
      <c r="I51" s="13" t="s">
        <v>117</v>
      </c>
      <c r="J51" s="8" t="s">
        <v>133</v>
      </c>
      <c r="K51" s="13" t="s">
        <v>134</v>
      </c>
      <c r="L51" s="8" t="s">
        <v>135</v>
      </c>
      <c r="M51" s="33" t="s">
        <v>156</v>
      </c>
      <c r="N51" s="36">
        <v>350739</v>
      </c>
      <c r="O51" s="42">
        <f t="shared" si="0"/>
        <v>350739</v>
      </c>
      <c r="P51" s="24">
        <v>231316</v>
      </c>
      <c r="Q51" s="22">
        <v>81423</v>
      </c>
      <c r="R51" s="24">
        <v>38000</v>
      </c>
      <c r="S51" s="41"/>
      <c r="T51" s="36">
        <v>398675</v>
      </c>
      <c r="U51" s="42">
        <f t="shared" si="3"/>
        <v>398675</v>
      </c>
      <c r="V51" s="24">
        <v>259818</v>
      </c>
      <c r="W51" s="22">
        <v>91832</v>
      </c>
      <c r="X51" s="24">
        <v>47025</v>
      </c>
      <c r="Y51" s="41"/>
      <c r="Z51" s="49"/>
    </row>
    <row r="53" spans="15:21" ht="15">
      <c r="O53" s="3"/>
      <c r="U53" s="3"/>
    </row>
  </sheetData>
  <sheetProtection/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T1:T2"/>
    <mergeCell ref="U1:Y1"/>
    <mergeCell ref="O1:S1"/>
    <mergeCell ref="M1:M2"/>
    <mergeCell ref="N1:N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normatívov 2013</dc:title>
  <dc:subject/>
  <dc:creator>jana.dudikova</dc:creator>
  <cp:keywords>normativy</cp:keywords>
  <dc:description>použité minuloročné údaje pre CŠPP, upravené objemy pre niektoré zariadenia, opravená prax v SOS04 na 80%</dc:description>
  <cp:lastModifiedBy>Ing. Iveta Grilliová</cp:lastModifiedBy>
  <cp:lastPrinted>2015-01-09T08:23:30Z</cp:lastPrinted>
  <dcterms:created xsi:type="dcterms:W3CDTF">2008-11-05T07:30:49Z</dcterms:created>
  <dcterms:modified xsi:type="dcterms:W3CDTF">2022-03-09T13:59:26Z</dcterms:modified>
  <cp:category/>
  <cp:version/>
  <cp:contentType/>
  <cp:contentStatus/>
</cp:coreProperties>
</file>